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鈴木啓功\Desktop\ワイガヤ\タワーマンション営業資料\"/>
    </mc:Choice>
  </mc:AlternateContent>
  <bookViews>
    <workbookView xWindow="0" yWindow="0" windowWidth="19200" windowHeight="7390"/>
  </bookViews>
  <sheets>
    <sheet name="7月スケジュール" sheetId="7" r:id="rId1"/>
    <sheet name="対象マンション情報" sheetId="9" r:id="rId2"/>
  </sheets>
  <definedNames>
    <definedName name="_xlnm.Print_Area" localSheetId="1">対象マンション情報!$B:$E</definedName>
  </definedNames>
  <calcPr calcId="162913"/>
</workbook>
</file>

<file path=xl/calcChain.xml><?xml version="1.0" encoding="utf-8"?>
<calcChain xmlns="http://schemas.openxmlformats.org/spreadsheetml/2006/main">
  <c r="G25" i="7" l="1"/>
  <c r="G36" i="7" s="1"/>
  <c r="G24" i="7" l="1"/>
  <c r="G35" i="7" s="1"/>
  <c r="G23" i="7"/>
  <c r="G34" i="7" s="1"/>
  <c r="G22" i="7"/>
  <c r="G21" i="7"/>
  <c r="G20" i="7"/>
  <c r="G19" i="7"/>
  <c r="G26" i="7" s="1"/>
  <c r="G33" i="7" l="1"/>
  <c r="G32" i="7"/>
  <c r="G31" i="7"/>
  <c r="G30" i="7"/>
  <c r="G37" i="7" s="1"/>
  <c r="G8" i="7" l="1"/>
  <c r="G9" i="7" s="1"/>
  <c r="G10" i="7" s="1"/>
  <c r="H8" i="7"/>
  <c r="H9" i="7" s="1"/>
  <c r="H10" i="7" s="1"/>
  <c r="B9" i="7"/>
  <c r="B10" i="7" s="1"/>
  <c r="B11" i="7" s="1"/>
  <c r="C9" i="7"/>
  <c r="C10" i="7" s="1"/>
  <c r="C11" i="7" s="1"/>
  <c r="D9" i="7"/>
  <c r="D10" i="7" s="1"/>
  <c r="D11" i="7" s="1"/>
  <c r="E9" i="7"/>
  <c r="E10" i="7" s="1"/>
  <c r="E11" i="7" s="1"/>
  <c r="F9" i="7"/>
  <c r="F10" i="7" s="1"/>
  <c r="F11" i="7" s="1"/>
</calcChain>
</file>

<file path=xl/sharedStrings.xml><?xml version="1.0" encoding="utf-8"?>
<sst xmlns="http://schemas.openxmlformats.org/spreadsheetml/2006/main" count="464" uniqueCount="253">
  <si>
    <t>日</t>
  </si>
  <si>
    <t>月</t>
  </si>
  <si>
    <t>火</t>
  </si>
  <si>
    <t>水</t>
  </si>
  <si>
    <t>木</t>
  </si>
  <si>
    <t>金</t>
  </si>
  <si>
    <t>土</t>
  </si>
  <si>
    <t>納品締切日</t>
    <rPh sb="0" eb="2">
      <t>ノウヒン</t>
    </rPh>
    <rPh sb="2" eb="5">
      <t>シメキリビ</t>
    </rPh>
    <phoneticPr fontId="2"/>
  </si>
  <si>
    <t>物件名称</t>
  </si>
  <si>
    <t>↓</t>
    <phoneticPr fontId="1"/>
  </si>
  <si>
    <t>マンション名</t>
    <rPh sb="5" eb="6">
      <t>メイ</t>
    </rPh>
    <phoneticPr fontId="4"/>
  </si>
  <si>
    <t>マンション情報</t>
    <rPh sb="5" eb="7">
      <t>ジョウホウ</t>
    </rPh>
    <phoneticPr fontId="1"/>
  </si>
  <si>
    <t>区</t>
    <rPh sb="0" eb="1">
      <t>ク</t>
    </rPh>
    <phoneticPr fontId="1"/>
  </si>
  <si>
    <t>住所</t>
    <rPh sb="0" eb="2">
      <t>ジュウショ</t>
    </rPh>
    <phoneticPr fontId="1"/>
  </si>
  <si>
    <t>中央区</t>
    <rPh sb="0" eb="3">
      <t>チュウオウク</t>
    </rPh>
    <phoneticPr fontId="1"/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</si>
  <si>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1"/>
  </si>
  <si>
    <t>合計</t>
    <rPh sb="0" eb="2">
      <t>ゴウケイ</t>
    </rPh>
    <phoneticPr fontId="1"/>
  </si>
  <si>
    <t>築年月</t>
    <rPh sb="0" eb="3">
      <t>チクネンゲツ</t>
    </rPh>
    <phoneticPr fontId="1"/>
  </si>
  <si>
    <t>背面指定</t>
    <rPh sb="0" eb="2">
      <t>ハイメン</t>
    </rPh>
    <rPh sb="2" eb="4">
      <t>シテイ</t>
    </rPh>
    <phoneticPr fontId="1"/>
  </si>
  <si>
    <t>背面指定可能数</t>
    <rPh sb="0" eb="2">
      <t>ハイメン</t>
    </rPh>
    <rPh sb="2" eb="4">
      <t>シテイ</t>
    </rPh>
    <rPh sb="4" eb="6">
      <t>カノウ</t>
    </rPh>
    <rPh sb="6" eb="7">
      <t>スウ</t>
    </rPh>
    <phoneticPr fontId="1"/>
  </si>
  <si>
    <t>○</t>
    <phoneticPr fontId="1"/>
  </si>
  <si>
    <t>○</t>
    <phoneticPr fontId="1"/>
  </si>
  <si>
    <t>配布数</t>
    <rPh sb="0" eb="2">
      <t>ハイフ</t>
    </rPh>
    <rPh sb="2" eb="3">
      <t>スウ</t>
    </rPh>
    <phoneticPr fontId="4"/>
  </si>
  <si>
    <t>実施スケジュール（2016年7月）</t>
    <rPh sb="0" eb="2">
      <t>ジッシ</t>
    </rPh>
    <rPh sb="13" eb="14">
      <t>ネン</t>
    </rPh>
    <rPh sb="15" eb="16">
      <t>ガツ</t>
    </rPh>
    <phoneticPr fontId="2"/>
  </si>
  <si>
    <t>7月</t>
    <phoneticPr fontId="1"/>
  </si>
  <si>
    <t>北区</t>
    <rPh sb="0" eb="2">
      <t>キタク</t>
    </rPh>
    <phoneticPr fontId="1"/>
  </si>
  <si>
    <t>パークタワー梅田</t>
  </si>
  <si>
    <t>○</t>
    <phoneticPr fontId="1"/>
  </si>
  <si>
    <t>シティタワー大阪</t>
  </si>
  <si>
    <t>○</t>
    <phoneticPr fontId="1"/>
  </si>
  <si>
    <t>グランフロント大阪オーナーズタワー</t>
  </si>
  <si>
    <t>キングマンション心斎橋東</t>
  </si>
  <si>
    <t>ローレルタワーサンクタス梅田</t>
  </si>
  <si>
    <t>パークタワー北浜</t>
  </si>
  <si>
    <t>ジーニス大阪ウェスト・イースト棟</t>
  </si>
  <si>
    <t>ファミールＫＯＵＺＵタワー</t>
  </si>
  <si>
    <t>ジオグランデ梅田</t>
  </si>
  <si>
    <t>ザ・北浜タワー</t>
  </si>
  <si>
    <t>ザ・梅田タワー</t>
  </si>
  <si>
    <t>ロイヤルタワー大阪谷町</t>
  </si>
  <si>
    <t>キングマンション天神橋１</t>
  </si>
  <si>
    <t>ロイヤル谷町タワー</t>
  </si>
  <si>
    <t>キングマンション天神橋２</t>
  </si>
  <si>
    <t>ザ・パークハウス谷町５丁目</t>
  </si>
  <si>
    <t>ジオタワー天六</t>
  </si>
  <si>
    <t>プラネ・ルネスプリングスタワー大阪</t>
  </si>
  <si>
    <t>ＯＡＰレジデンスタワー東館</t>
  </si>
  <si>
    <t>ジオ釣鐘町</t>
  </si>
  <si>
    <t>ＯＡＰレジデンスタワー西館</t>
  </si>
  <si>
    <t>アップルタワー大阪谷町</t>
  </si>
  <si>
    <t>堂島ザ・レジデンスマークタワー</t>
  </si>
  <si>
    <t>淀屋橋アップルタワーレジデンス</t>
  </si>
  <si>
    <t>ファミール扇町アーバンステージ</t>
  </si>
  <si>
    <t>クラッシィタワー南船場</t>
  </si>
  <si>
    <t>ウェリス・ジオ梅田レジデンス</t>
  </si>
  <si>
    <t>プレミスト南船場</t>
  </si>
  <si>
    <t>レジデンス梅田ローレルタワー</t>
  </si>
  <si>
    <t>アーバンライフ御堂筋本町タワー</t>
  </si>
  <si>
    <t>ザ・セントラルマークタワー</t>
  </si>
  <si>
    <t>プラウドタワー安堂寺</t>
  </si>
  <si>
    <t>グランスイート中之島タワー</t>
  </si>
  <si>
    <t>マストタワー安堂寺</t>
  </si>
  <si>
    <t>№４　ＴＯＷＥＲ</t>
  </si>
  <si>
    <t>エスリード長堀タワー</t>
  </si>
  <si>
    <t>ヴィークタワー大阪</t>
  </si>
  <si>
    <t>ビオール大阪大手前タワー</t>
  </si>
  <si>
    <t>ロジュマンタワー梅田</t>
  </si>
  <si>
    <t>タワーザ・上町台</t>
  </si>
  <si>
    <t>ローレルタワー梅田</t>
  </si>
  <si>
    <t>Ｄ’グランセ上町台ハイレジデンス</t>
  </si>
  <si>
    <t>シティタワー大阪天満リバー＆マークス</t>
  </si>
  <si>
    <t>西区</t>
    <rPh sb="0" eb="2">
      <t>ニシク</t>
    </rPh>
    <phoneticPr fontId="1"/>
  </si>
  <si>
    <t>アデニウムタワー梅田　イーストコア</t>
  </si>
  <si>
    <t>D'グラフォート大阪N.Y.タワーHIGOBASHI</t>
  </si>
  <si>
    <t>ローレルコート与力町エルグレース</t>
  </si>
  <si>
    <t>○</t>
    <phoneticPr fontId="1"/>
  </si>
  <si>
    <t>阿波座ライズタワーズマーク20</t>
  </si>
  <si>
    <t>福島区</t>
    <rPh sb="0" eb="2">
      <t>フクシマ</t>
    </rPh>
    <rPh sb="2" eb="3">
      <t>ク</t>
    </rPh>
    <phoneticPr fontId="1"/>
  </si>
  <si>
    <t>シティタワー堀江</t>
  </si>
  <si>
    <t>福島ガーデンズタワー</t>
  </si>
  <si>
    <t>ジオ北堀江</t>
  </si>
  <si>
    <t>シティタワー大阪福島</t>
  </si>
  <si>
    <t>グランドメゾン京町堀タワー</t>
  </si>
  <si>
    <t>キングマンション堂島川</t>
  </si>
  <si>
    <t>大阪ひびきの街ザ・サンクタスタワー</t>
  </si>
  <si>
    <t>リバーガーデン福島</t>
  </si>
  <si>
    <t>サンクタスタワー心斎橋</t>
  </si>
  <si>
    <t>ザタワー大阪レジデンス</t>
  </si>
  <si>
    <t>ライオンズマンション大阪スカイタワー</t>
  </si>
  <si>
    <t>クレヴィアタワー中之島</t>
  </si>
  <si>
    <t>ジオ新町</t>
  </si>
  <si>
    <t>大阪福島タワー</t>
  </si>
  <si>
    <t>パークタワー大阪中之島フロント</t>
  </si>
  <si>
    <t>ベリスタタワー福島</t>
  </si>
  <si>
    <t>エルザグレース堀江タワー</t>
  </si>
  <si>
    <t>ラグザ大阪レジデンス</t>
  </si>
  <si>
    <t>ヴィークタワー南堀江</t>
  </si>
  <si>
    <t>シティタワー西梅田</t>
  </si>
  <si>
    <t>大阪ウエストゲートタワー</t>
  </si>
  <si>
    <t>福島区</t>
    <rPh sb="0" eb="3">
      <t>フクシマク</t>
    </rPh>
    <phoneticPr fontId="1"/>
  </si>
  <si>
    <r>
      <t>7月15日実施</t>
    </r>
    <r>
      <rPr>
        <b/>
        <u/>
        <sz val="12"/>
        <color rgb="FFFF0000"/>
        <rFont val="ＭＳ Ｐゴシック"/>
        <family val="3"/>
        <charset val="128"/>
      </rPr>
      <t>（7月8日（金）納品締切）</t>
    </r>
    <rPh sb="1" eb="2">
      <t>ガツ</t>
    </rPh>
    <rPh sb="4" eb="5">
      <t>ニチ</t>
    </rPh>
    <rPh sb="5" eb="7">
      <t>ジッシ</t>
    </rPh>
    <rPh sb="9" eb="10">
      <t>ガツ</t>
    </rPh>
    <rPh sb="11" eb="12">
      <t>ニチ</t>
    </rPh>
    <rPh sb="13" eb="14">
      <t>キン</t>
    </rPh>
    <rPh sb="15" eb="17">
      <t>ノウヒン</t>
    </rPh>
    <rPh sb="17" eb="19">
      <t>シメキリ</t>
    </rPh>
    <phoneticPr fontId="1"/>
  </si>
  <si>
    <r>
      <t>7月29日実施</t>
    </r>
    <r>
      <rPr>
        <b/>
        <u/>
        <sz val="12"/>
        <color rgb="FFFF0000"/>
        <rFont val="ＭＳ Ｐゴシック"/>
        <family val="3"/>
        <charset val="128"/>
      </rPr>
      <t>（7月22日（金）納品締切）</t>
    </r>
    <rPh sb="1" eb="2">
      <t>ガツ</t>
    </rPh>
    <rPh sb="4" eb="5">
      <t>ニチ</t>
    </rPh>
    <rPh sb="5" eb="7">
      <t>ジッシ</t>
    </rPh>
    <rPh sb="14" eb="15">
      <t>キン</t>
    </rPh>
    <phoneticPr fontId="1"/>
  </si>
  <si>
    <t>浪速区</t>
    <rPh sb="0" eb="3">
      <t>ナニワク</t>
    </rPh>
    <phoneticPr fontId="4"/>
  </si>
  <si>
    <t>なんばセントラルプラザリバーガーデン</t>
  </si>
  <si>
    <t>ローレルコート難波</t>
  </si>
  <si>
    <t>なんばグランドマスターズタワー</t>
  </si>
  <si>
    <t>ルネッサンスなんばタワー</t>
  </si>
  <si>
    <t>ローレルタワー難波</t>
  </si>
  <si>
    <t>ザ・なんばタワー</t>
  </si>
  <si>
    <t>ベリスタ夕陽ケ丘</t>
  </si>
  <si>
    <t>ウィズなんば</t>
  </si>
  <si>
    <t>ローレルコート上本町</t>
  </si>
  <si>
    <t>ピアッツァタワー上本町</t>
  </si>
  <si>
    <t>ウェリス上本町ローレルタワー</t>
  </si>
  <si>
    <t>セントポリア四天王寺夕陽丘</t>
  </si>
  <si>
    <t>セントラルレジデンス天王寺シティタワー</t>
  </si>
  <si>
    <t>夕陽丘イクス</t>
  </si>
  <si>
    <t>ローレルタワー夕陽丘イーストレジデンス</t>
  </si>
  <si>
    <t>ローレルタワー夕陽丘ウェストレジデンス</t>
  </si>
  <si>
    <t>レジデンスタワー上本町</t>
  </si>
  <si>
    <t>シティタワー四天王寺夕陽ケ丘</t>
  </si>
  <si>
    <t>清水谷ハウス</t>
  </si>
  <si>
    <t>クレアシティ大阪清水谷</t>
  </si>
  <si>
    <t>シティタワー天王寺真田山</t>
  </si>
  <si>
    <t>アーバンヒル上町</t>
  </si>
  <si>
    <t>ザ・天王寺レジデンスガーデン＆ビスタ</t>
  </si>
  <si>
    <t>上本町ヒルズマーク</t>
  </si>
  <si>
    <t>ザ・上本町タワー</t>
  </si>
  <si>
    <t>天王寺区</t>
    <rPh sb="0" eb="4">
      <t>テンノウジク</t>
    </rPh>
    <phoneticPr fontId="4"/>
  </si>
  <si>
    <t>浪速区</t>
    <rPh sb="0" eb="2">
      <t>ナニワ</t>
    </rPh>
    <rPh sb="2" eb="3">
      <t>ク</t>
    </rPh>
    <phoneticPr fontId="1"/>
  </si>
  <si>
    <t>天王寺区</t>
    <rPh sb="0" eb="3">
      <t>テンノウジ</t>
    </rPh>
    <rPh sb="3" eb="4">
      <t>ク</t>
    </rPh>
    <phoneticPr fontId="1"/>
  </si>
  <si>
    <t>大阪市北区</t>
    <rPh sb="0" eb="3">
      <t>オオサカシ</t>
    </rPh>
    <rPh sb="3" eb="5">
      <t>キタク</t>
    </rPh>
    <phoneticPr fontId="1"/>
  </si>
  <si>
    <t>大阪府大阪市北区扇町2-6-17</t>
  </si>
  <si>
    <t>大阪府大阪市北区大深町3-40</t>
  </si>
  <si>
    <t>大阪府大阪市北区大淀南2-2-43</t>
  </si>
  <si>
    <t>大阪府大阪市北区菅原町10-12・11</t>
  </si>
  <si>
    <t>大阪府大阪市北区茶屋町8-21</t>
  </si>
  <si>
    <t>大阪府大阪市北区鶴野町3-9</t>
  </si>
  <si>
    <t>大阪府大阪市北区天神橋4-3-17</t>
  </si>
  <si>
    <t>大阪府大阪市北区天神橋7-11-6</t>
  </si>
  <si>
    <t>大阪府大阪市北区天神橋7-1-16</t>
  </si>
  <si>
    <t>大阪府大阪市北区天満橋1-8-10</t>
  </si>
  <si>
    <t>大阪府大阪市北区天満橋1-8-15</t>
  </si>
  <si>
    <t>大阪府大阪市北区堂島2-2-8</t>
  </si>
  <si>
    <t>大阪府大阪市北区同心2-3-23</t>
  </si>
  <si>
    <t>大阪府大阪市北区豊崎3-11-6</t>
  </si>
  <si>
    <t>大阪府大阪市北区豊崎4-6-7</t>
  </si>
  <si>
    <t>大阪府大阪市北区中津1-6-29</t>
  </si>
  <si>
    <t>大阪府大阪市北区中之島3-5-11</t>
  </si>
  <si>
    <t>大阪府大阪市北区中之島4-3-20</t>
  </si>
  <si>
    <t>大阪府大阪市北区西天満1-8-9</t>
  </si>
  <si>
    <t>大阪府大阪市北区万歳町3-39</t>
  </si>
  <si>
    <t>大阪府大阪市北区万歳町5-12</t>
  </si>
  <si>
    <t>大阪府大阪市北区樋ノ口町1-20</t>
  </si>
  <si>
    <t>大阪府大阪市北区本庄東1-23-2</t>
  </si>
  <si>
    <t>大阪府大阪市北区与力町2-16</t>
  </si>
  <si>
    <t>大阪市福島区</t>
    <rPh sb="0" eb="3">
      <t>オオサカシ</t>
    </rPh>
    <rPh sb="3" eb="6">
      <t>フクシマク</t>
    </rPh>
    <phoneticPr fontId="1"/>
  </si>
  <si>
    <t>大阪府大阪市福島区鷺洲3-1-17</t>
  </si>
  <si>
    <t>大阪府大阪市福島区鷺洲3-6-10</t>
  </si>
  <si>
    <t>大阪府大阪市福島区玉川1-1-36</t>
  </si>
  <si>
    <t>大阪府大阪市福島区野田6-5-41</t>
  </si>
  <si>
    <t>大阪府大阪市福島区福島1-1-48</t>
  </si>
  <si>
    <t>大阪府大阪市福島区福島3-1-65</t>
  </si>
  <si>
    <t>大阪府大阪市福島区福島4-3-23</t>
  </si>
  <si>
    <t>大阪府大阪市福島区福島4-5-39</t>
  </si>
  <si>
    <t>大阪府大阪市福島区福島5-6-38</t>
  </si>
  <si>
    <t>大阪府大阪市福島区福島7-20-18</t>
  </si>
  <si>
    <t>大阪府大阪市福島区吉野4-9-24</t>
  </si>
  <si>
    <t>大阪市中央区</t>
    <rPh sb="0" eb="3">
      <t>オオサカシ</t>
    </rPh>
    <rPh sb="3" eb="6">
      <t>チュウオウク</t>
    </rPh>
    <phoneticPr fontId="1"/>
  </si>
  <si>
    <t>大阪府大阪市中央区安堂寺町2-1-3</t>
  </si>
  <si>
    <t>大阪府大阪市中央区安堂寺町2-3-8</t>
  </si>
  <si>
    <t>大阪府大阪市中央区安堂寺町2-6-11</t>
  </si>
  <si>
    <t>大阪府大阪市中央区糸屋町1-2-11</t>
  </si>
  <si>
    <t>大阪府大阪市中央区上本町西5-1-35</t>
  </si>
  <si>
    <t>大阪府大阪市中央区内久宝寺町2-1-8</t>
  </si>
  <si>
    <t>大阪府大阪市中央区瓦町1-6-1</t>
  </si>
  <si>
    <t>大阪府大阪市中央区瓦屋町2-2-2</t>
  </si>
  <si>
    <t>大阪府大阪市中央区北浜東4-24</t>
  </si>
  <si>
    <t>大阪府大阪市中央区高津1-3-17</t>
  </si>
  <si>
    <t>大阪府大阪市中央区高麗橋1-7-7</t>
  </si>
  <si>
    <t>大阪府大阪市中央区谷町4-4-17</t>
  </si>
  <si>
    <t>大阪府大阪市中央区谷町5-4-1</t>
  </si>
  <si>
    <t>大阪府大阪市中央区谷町5-2-4</t>
  </si>
  <si>
    <t>大阪府大阪市中央区玉造1-1-25</t>
  </si>
  <si>
    <t>大阪府大阪市中央区釣鐘町2-4-16</t>
  </si>
  <si>
    <t>大阪府大阪市中央区農人橋1-1-29</t>
  </si>
  <si>
    <t>大阪府大阪市中央区伏見町3-1-1</t>
  </si>
  <si>
    <t>大阪府大阪市中央区南船場1-12-22</t>
  </si>
  <si>
    <t>大阪府大阪市中央区南船場2-2-13</t>
  </si>
  <si>
    <t>大阪府大阪市中央区南本町3-3-25</t>
  </si>
  <si>
    <t>大阪市西区</t>
    <rPh sb="0" eb="3">
      <t>オオサカシ</t>
    </rPh>
    <rPh sb="3" eb="5">
      <t>ニシク</t>
    </rPh>
    <phoneticPr fontId="1"/>
  </si>
  <si>
    <t>大阪府大阪市西区江戸堀1-6-17</t>
  </si>
  <si>
    <t>大阪府大阪市西区江之子島2-1-21</t>
  </si>
  <si>
    <t>大阪府大阪市西区北堀江1-23-25</t>
  </si>
  <si>
    <t>大阪府大阪市西区北堀江4-2-27</t>
  </si>
  <si>
    <t>大阪府大阪市西区京町堀2-4-1</t>
  </si>
  <si>
    <t>大阪府大阪市西区新町1-14-21</t>
  </si>
  <si>
    <t>大阪府大阪市西区新町1-19-14</t>
  </si>
  <si>
    <t>大阪府大阪市西区新町1-21-8</t>
  </si>
  <si>
    <t>大阪府大阪市西区新町3-1-17</t>
  </si>
  <si>
    <t>大阪府大阪市西区土佐堀2-3-13</t>
  </si>
  <si>
    <t>大阪府大阪市西区南堀江1-26-15</t>
  </si>
  <si>
    <t>大阪府大阪市西区南堀江4-31-5</t>
  </si>
  <si>
    <t>大阪府大阪市浪速区湊町2-2-5</t>
  </si>
  <si>
    <t>大阪府大阪市浪速区湊町1-4-36</t>
  </si>
  <si>
    <t>大阪府大阪市浪速区敷津東2-1-24</t>
  </si>
  <si>
    <t>大阪府大阪市浪速区湊町2-2-10</t>
  </si>
  <si>
    <t>大阪府大阪市浪速区湊町1-2-17</t>
  </si>
  <si>
    <t>大阪府大阪市浪速区難波中2-10-52</t>
  </si>
  <si>
    <t>大阪府大阪市浪速区下寺2-9</t>
  </si>
  <si>
    <t>大阪府大阪市浪速区難波中3-7-17</t>
  </si>
  <si>
    <t>大阪府大阪市天王寺区石ケ辻町16-18</t>
  </si>
  <si>
    <t>大阪府大阪市天王寺区上本町5</t>
  </si>
  <si>
    <t>大阪府大阪市天王寺区上本町7-1-16</t>
  </si>
  <si>
    <t>大阪府大阪市天王寺区上本町9-3-12</t>
  </si>
  <si>
    <t>大阪府大阪市天王寺区北河堀町10-8</t>
  </si>
  <si>
    <t>大阪府大阪市天王寺区小宮町1-15</t>
  </si>
  <si>
    <t>大阪府大阪市天王寺区小宮町4-13</t>
  </si>
  <si>
    <t>大阪府大阪市天王寺区小宮町7-2</t>
  </si>
  <si>
    <t>大阪府大阪市天王寺区細工谷1-3-25</t>
  </si>
  <si>
    <t>大阪府大阪市天王寺区四天王寺1-5-43</t>
  </si>
  <si>
    <t>大阪府大阪市天王寺区清水谷町14-18</t>
  </si>
  <si>
    <t>大阪府大阪市天王寺区清水谷町2-5</t>
  </si>
  <si>
    <t>大阪府大阪市天王寺区玉造元町8-4</t>
  </si>
  <si>
    <t>大阪府大阪市天王寺区東高津町12-10</t>
  </si>
  <si>
    <t>大阪府大阪市天王寺区悲田院町</t>
  </si>
  <si>
    <t>大阪府大阪市天王寺区筆ケ崎町5-39</t>
  </si>
  <si>
    <t>大阪府大阪市天王寺区筆ケ崎町6-12</t>
  </si>
  <si>
    <t>大阪市浪速区</t>
    <rPh sb="0" eb="3">
      <t>オオサカシ</t>
    </rPh>
    <rPh sb="3" eb="6">
      <t>ナニワク</t>
    </rPh>
    <phoneticPr fontId="1"/>
  </si>
  <si>
    <t>大阪市天王寺区</t>
    <rPh sb="0" eb="3">
      <t>オオサカシ</t>
    </rPh>
    <rPh sb="3" eb="7">
      <t>テンノウジク</t>
    </rPh>
    <phoneticPr fontId="1"/>
  </si>
  <si>
    <r>
      <t>7月22日実施</t>
    </r>
    <r>
      <rPr>
        <b/>
        <u/>
        <sz val="12"/>
        <color rgb="FFFF0000"/>
        <rFont val="ＭＳ Ｐゴシック"/>
        <family val="3"/>
        <charset val="128"/>
      </rPr>
      <t>（7月14日（木）納品締切）</t>
    </r>
    <rPh sb="1" eb="2">
      <t>ガツ</t>
    </rPh>
    <rPh sb="4" eb="5">
      <t>ニチ</t>
    </rPh>
    <rPh sb="5" eb="7">
      <t>ジッシ</t>
    </rPh>
    <rPh sb="9" eb="10">
      <t>ガツ</t>
    </rPh>
    <rPh sb="12" eb="13">
      <t>ニチ</t>
    </rPh>
    <rPh sb="14" eb="15">
      <t>モク</t>
    </rPh>
    <rPh sb="16" eb="18">
      <t>ノウヒン</t>
    </rPh>
    <rPh sb="18" eb="20">
      <t>シメキリ</t>
    </rPh>
    <phoneticPr fontId="1"/>
  </si>
  <si>
    <t>【納品場所】</t>
  </si>
  <si>
    <t>大阪府大阪市西淀川区大和田3-2-13</t>
    <rPh sb="0" eb="3">
      <t>オオサカフ</t>
    </rPh>
    <rPh sb="3" eb="6">
      <t>オオサカシ</t>
    </rPh>
    <rPh sb="6" eb="10">
      <t>ニシヨドガワク</t>
    </rPh>
    <rPh sb="10" eb="13">
      <t>オオワダ</t>
    </rPh>
    <phoneticPr fontId="1"/>
  </si>
  <si>
    <t>株式会社バンセイ　大阪支店</t>
    <rPh sb="9" eb="11">
      <t>オオサカ</t>
    </rPh>
    <rPh sb="11" eb="13">
      <t>シテン</t>
    </rPh>
    <phoneticPr fontId="1"/>
  </si>
  <si>
    <t>電話：06-6474-0111　FAX：0798-49-8877</t>
    <phoneticPr fontId="1"/>
  </si>
  <si>
    <t>平日9:00～17:00</t>
    <rPh sb="0" eb="2">
      <t>ヘイジツ</t>
    </rPh>
    <phoneticPr fontId="1"/>
  </si>
  <si>
    <t>土曜、日曜、祝日は休業です</t>
    <rPh sb="0" eb="2">
      <t>ドヨウ</t>
    </rPh>
    <phoneticPr fontId="1"/>
  </si>
  <si>
    <t>※必ず「（株）アルカ扱い分」と品名欄に記載ください。</t>
    <rPh sb="1" eb="2">
      <t>カナラ</t>
    </rPh>
    <rPh sb="10" eb="11">
      <t>アツカ</t>
    </rPh>
    <rPh sb="12" eb="13">
      <t>ブン</t>
    </rPh>
    <rPh sb="15" eb="17">
      <t>ヒンメイ</t>
    </rPh>
    <rPh sb="17" eb="18">
      <t>ラン</t>
    </rPh>
    <rPh sb="19" eb="21">
      <t>キサイ</t>
    </rPh>
    <phoneticPr fontId="1"/>
  </si>
  <si>
    <t>※納品部数を明記ください。</t>
    <rPh sb="1" eb="3">
      <t>ノウヒン</t>
    </rPh>
    <rPh sb="3" eb="5">
      <t>ブスウ</t>
    </rPh>
    <rPh sb="6" eb="8">
      <t>メイキ</t>
    </rPh>
    <phoneticPr fontId="1"/>
  </si>
  <si>
    <t>【資材納品 受け入れ時間】</t>
    <phoneticPr fontId="1"/>
  </si>
  <si>
    <t>〒555-0032</t>
    <phoneticPr fontId="1"/>
  </si>
  <si>
    <t>リバーガーデンみなと通り</t>
  </si>
  <si>
    <t>リバーガーデンみなとみさき　Ａ・Ｂ</t>
  </si>
  <si>
    <t>キングスクエアランドレックスＡ～Ｃ棟</t>
  </si>
  <si>
    <t>オークプリオタワー</t>
  </si>
  <si>
    <t>クロスタワー大阪ベイ</t>
  </si>
  <si>
    <t>大阪府大阪市港区三先2-20-69</t>
    <rPh sb="0" eb="3">
      <t>オオサカフ</t>
    </rPh>
    <rPh sb="3" eb="6">
      <t>オオサカシ</t>
    </rPh>
    <rPh sb="6" eb="8">
      <t>ミナトク</t>
    </rPh>
    <phoneticPr fontId="1"/>
  </si>
  <si>
    <t>大阪府大阪市港区三先2-20-1</t>
    <phoneticPr fontId="1"/>
  </si>
  <si>
    <t>大阪府大阪市港区南市岡3-6</t>
    <phoneticPr fontId="1"/>
  </si>
  <si>
    <t>大阪府大阪市港区弁天1-2-30</t>
    <phoneticPr fontId="1"/>
  </si>
  <si>
    <t>大阪府大阪市港区弁天1-3-13</t>
    <phoneticPr fontId="1"/>
  </si>
  <si>
    <t>大阪市港区</t>
    <rPh sb="0" eb="3">
      <t>オオサカシ</t>
    </rPh>
    <rPh sb="3" eb="5">
      <t>ミナトク</t>
    </rPh>
    <phoneticPr fontId="1"/>
  </si>
  <si>
    <t>港区</t>
    <rPh sb="0" eb="2">
      <t>ミナトク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</si>
</sst>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243">
    <xf numFmtId="0" fontId="0" fillId="0" borderId="0" xfId="0">
      <alignment vertical="center"/>
    </xf>
    <xf numFmtId="0" fontId="5" fillId="0" borderId="0" xfId="1" applyFont="1">
      <alignment vertical="center"/>
    </xf>
    <xf numFmtId="0" fontId="19" fillId="0" borderId="0" xfId="1">
      <alignment vertical="center"/>
    </xf>
    <xf numFmtId="56" fontId="6" fillId="0" borderId="0" xfId="1" applyNumberFormat="1" applyFont="1" applyAlignment="1">
      <alignment horizontal="left" vertical="center"/>
    </xf>
    <xf numFmtId="0" fontId="7" fillId="0" borderId="0" xfId="1" applyFont="1" applyFill="1" applyBorder="1" applyAlignment="1">
      <alignment horizontal="center" vertical="center" wrapText="1" readingOrder="1"/>
    </xf>
    <xf numFmtId="0" fontId="19" fillId="0" borderId="0" xfId="1" applyAlignment="1">
      <alignment vertical="center"/>
    </xf>
    <xf numFmtId="0" fontId="6" fillId="0" borderId="0" xfId="1" applyFont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176" fontId="6" fillId="0" borderId="0" xfId="1" applyNumberFormat="1" applyFont="1" applyFill="1" applyBorder="1">
      <alignment vertical="center"/>
    </xf>
    <xf numFmtId="0" fontId="0" fillId="0" borderId="0" xfId="0" applyFont="1" applyFill="1">
      <alignment vertical="center"/>
    </xf>
    <xf numFmtId="0" fontId="6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9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6" fillId="0" borderId="0" xfId="1" applyFont="1">
      <alignment vertical="center"/>
    </xf>
    <xf numFmtId="176" fontId="6" fillId="0" borderId="0" xfId="1" applyNumberFormat="1" applyFont="1">
      <alignment vertical="center"/>
    </xf>
    <xf numFmtId="0" fontId="10" fillId="0" borderId="0" xfId="1" applyFont="1">
      <alignment vertical="center"/>
    </xf>
    <xf numFmtId="0" fontId="0" fillId="0" borderId="3" xfId="0" applyFont="1" applyFill="1" applyBorder="1">
      <alignment vertical="center"/>
    </xf>
    <xf numFmtId="176" fontId="11" fillId="0" borderId="0" xfId="1" applyNumberFormat="1" applyFont="1" applyFill="1" applyBorder="1">
      <alignment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Fill="1">
      <alignment vertical="center"/>
    </xf>
    <xf numFmtId="0" fontId="0" fillId="0" borderId="0" xfId="0" applyFont="1">
      <alignment vertical="center"/>
    </xf>
    <xf numFmtId="0" fontId="0" fillId="0" borderId="6" xfId="0" applyFont="1" applyBorder="1">
      <alignment vertical="center"/>
    </xf>
    <xf numFmtId="0" fontId="3" fillId="2" borderId="11" xfId="1" applyFont="1" applyFill="1" applyBorder="1" applyAlignment="1">
      <alignment horizontal="center" vertical="center"/>
    </xf>
    <xf numFmtId="55" fontId="0" fillId="0" borderId="0" xfId="0" applyNumberFormat="1" applyFont="1">
      <alignment vertical="center"/>
    </xf>
    <xf numFmtId="0" fontId="3" fillId="0" borderId="0" xfId="1" applyFont="1" applyFill="1">
      <alignment vertical="center"/>
    </xf>
    <xf numFmtId="0" fontId="3" fillId="0" borderId="0" xfId="1" applyFont="1">
      <alignment vertical="center"/>
    </xf>
    <xf numFmtId="0" fontId="18" fillId="0" borderId="4" xfId="1" applyFont="1" applyFill="1" applyBorder="1" applyAlignment="1">
      <alignment horizontal="center" vertical="center" wrapText="1" readingOrder="1"/>
    </xf>
    <xf numFmtId="0" fontId="11" fillId="5" borderId="15" xfId="1" applyFont="1" applyFill="1" applyBorder="1">
      <alignment vertical="center"/>
    </xf>
    <xf numFmtId="0" fontId="11" fillId="5" borderId="17" xfId="1" applyFont="1" applyFill="1" applyBorder="1">
      <alignment vertical="center"/>
    </xf>
    <xf numFmtId="0" fontId="11" fillId="6" borderId="15" xfId="1" applyFont="1" applyFill="1" applyBorder="1">
      <alignment vertical="center"/>
    </xf>
    <xf numFmtId="0" fontId="11" fillId="6" borderId="15" xfId="1" applyFont="1" applyFill="1" applyBorder="1" applyAlignment="1">
      <alignment vertical="center"/>
    </xf>
    <xf numFmtId="0" fontId="6" fillId="7" borderId="15" xfId="1" applyFont="1" applyFill="1" applyBorder="1">
      <alignment vertical="center"/>
    </xf>
    <xf numFmtId="0" fontId="11" fillId="7" borderId="15" xfId="1" applyFont="1" applyFill="1" applyBorder="1">
      <alignment vertical="center"/>
    </xf>
    <xf numFmtId="0" fontId="11" fillId="7" borderId="15" xfId="1" applyFont="1" applyFill="1" applyBorder="1" applyAlignment="1">
      <alignment vertical="center"/>
    </xf>
    <xf numFmtId="0" fontId="11" fillId="7" borderId="17" xfId="1" applyFont="1" applyFill="1" applyBorder="1">
      <alignment vertical="center"/>
    </xf>
    <xf numFmtId="0" fontId="3" fillId="2" borderId="2" xfId="1" applyFont="1" applyFill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3" fillId="0" borderId="4" xfId="1" applyFont="1" applyFill="1" applyBorder="1" applyAlignment="1">
      <alignment horizontal="center" vertical="center" wrapText="1" readingOrder="1"/>
    </xf>
    <xf numFmtId="38" fontId="3" fillId="7" borderId="31" xfId="1" applyNumberFormat="1" applyFont="1" applyFill="1" applyBorder="1" applyAlignment="1">
      <alignment horizontal="center" vertical="center"/>
    </xf>
    <xf numFmtId="38" fontId="11" fillId="7" borderId="31" xfId="1" applyNumberFormat="1" applyFont="1" applyFill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18" fillId="2" borderId="37" xfId="1" applyFont="1" applyFill="1" applyBorder="1" applyAlignment="1">
      <alignment horizontal="center" vertical="center" wrapText="1" readingOrder="1"/>
    </xf>
    <xf numFmtId="0" fontId="3" fillId="2" borderId="37" xfId="1" applyFont="1" applyFill="1" applyBorder="1" applyAlignment="1">
      <alignment horizontal="center" vertical="center" wrapText="1" readingOrder="1"/>
    </xf>
    <xf numFmtId="0" fontId="18" fillId="0" borderId="7" xfId="1" applyFont="1" applyFill="1" applyBorder="1" applyAlignment="1">
      <alignment horizontal="center" vertical="center" wrapText="1" readingOrder="1"/>
    </xf>
    <xf numFmtId="0" fontId="3" fillId="0" borderId="7" xfId="1" applyFont="1" applyFill="1" applyBorder="1" applyAlignment="1">
      <alignment horizontal="center" vertical="center" wrapText="1" readingOrder="1"/>
    </xf>
    <xf numFmtId="0" fontId="11" fillId="0" borderId="7" xfId="1" applyFont="1" applyFill="1" applyBorder="1" applyAlignment="1">
      <alignment horizontal="center" vertical="center" wrapText="1" readingOrder="1"/>
    </xf>
    <xf numFmtId="0" fontId="3" fillId="8" borderId="7" xfId="1" applyFont="1" applyFill="1" applyBorder="1" applyAlignment="1">
      <alignment horizontal="center" vertical="center" wrapText="1" readingOrder="1"/>
    </xf>
    <xf numFmtId="0" fontId="3" fillId="5" borderId="7" xfId="1" applyFont="1" applyFill="1" applyBorder="1" applyAlignment="1">
      <alignment horizontal="center" vertical="center" wrapText="1" readingOrder="1"/>
    </xf>
    <xf numFmtId="0" fontId="3" fillId="6" borderId="7" xfId="1" applyFont="1" applyFill="1" applyBorder="1" applyAlignment="1">
      <alignment horizontal="center" vertical="center" wrapText="1" readingOrder="1"/>
    </xf>
    <xf numFmtId="0" fontId="20" fillId="0" borderId="4" xfId="1" applyFont="1" applyFill="1" applyBorder="1" applyAlignment="1">
      <alignment horizontal="center" vertical="center" wrapText="1" readingOrder="1"/>
    </xf>
    <xf numFmtId="0" fontId="20" fillId="0" borderId="7" xfId="1" applyFont="1" applyFill="1" applyBorder="1" applyAlignment="1">
      <alignment horizontal="center" vertical="center" wrapText="1" readingOrder="1"/>
    </xf>
    <xf numFmtId="0" fontId="3" fillId="0" borderId="0" xfId="1" applyFont="1" applyFill="1" applyBorder="1" applyAlignment="1">
      <alignment vertical="center"/>
    </xf>
    <xf numFmtId="0" fontId="3" fillId="6" borderId="15" xfId="1" applyFont="1" applyFill="1" applyBorder="1">
      <alignment vertical="center"/>
    </xf>
    <xf numFmtId="38" fontId="3" fillId="6" borderId="16" xfId="1" applyNumberFormat="1" applyFont="1" applyFill="1" applyBorder="1" applyAlignment="1">
      <alignment horizontal="center" vertical="center"/>
    </xf>
    <xf numFmtId="176" fontId="3" fillId="0" borderId="0" xfId="1" applyNumberFormat="1" applyFont="1" applyFill="1" applyBorder="1">
      <alignment vertical="center"/>
    </xf>
    <xf numFmtId="0" fontId="3" fillId="7" borderId="4" xfId="0" applyFont="1" applyFill="1" applyBorder="1">
      <alignment vertical="center"/>
    </xf>
    <xf numFmtId="38" fontId="3" fillId="7" borderId="16" xfId="1" applyNumberFormat="1" applyFont="1" applyFill="1" applyBorder="1" applyAlignment="1">
      <alignment horizontal="center" vertical="center"/>
    </xf>
    <xf numFmtId="0" fontId="11" fillId="7" borderId="4" xfId="0" applyFont="1" applyFill="1" applyBorder="1">
      <alignment vertical="center"/>
    </xf>
    <xf numFmtId="38" fontId="11" fillId="6" borderId="16" xfId="1" applyNumberFormat="1" applyFont="1" applyFill="1" applyBorder="1" applyAlignment="1">
      <alignment horizontal="center" vertical="center"/>
    </xf>
    <xf numFmtId="38" fontId="11" fillId="7" borderId="16" xfId="1" applyNumberFormat="1" applyFont="1" applyFill="1" applyBorder="1" applyAlignment="1">
      <alignment horizontal="center" vertical="center"/>
    </xf>
    <xf numFmtId="0" fontId="11" fillId="7" borderId="4" xfId="1" applyFont="1" applyFill="1" applyBorder="1" applyAlignment="1">
      <alignment vertical="center"/>
    </xf>
    <xf numFmtId="38" fontId="11" fillId="7" borderId="39" xfId="1" applyNumberFormat="1" applyFont="1" applyFill="1" applyBorder="1" applyAlignment="1">
      <alignment horizontal="center" vertical="center"/>
    </xf>
    <xf numFmtId="176" fontId="3" fillId="0" borderId="0" xfId="1" applyNumberFormat="1" applyFont="1">
      <alignment vertical="center"/>
    </xf>
    <xf numFmtId="0" fontId="3" fillId="5" borderId="15" xfId="1" applyFont="1" applyFill="1" applyBorder="1">
      <alignment vertical="center"/>
    </xf>
    <xf numFmtId="38" fontId="3" fillId="5" borderId="16" xfId="1" applyNumberFormat="1" applyFont="1" applyFill="1" applyBorder="1" applyAlignment="1">
      <alignment horizontal="center" vertical="center"/>
    </xf>
    <xf numFmtId="38" fontId="11" fillId="5" borderId="16" xfId="1" applyNumberFormat="1" applyFont="1" applyFill="1" applyBorder="1" applyAlignment="1">
      <alignment horizontal="center" vertical="center"/>
    </xf>
    <xf numFmtId="0" fontId="3" fillId="5" borderId="15" xfId="1" applyFont="1" applyFill="1" applyBorder="1" applyAlignment="1">
      <alignment vertical="center"/>
    </xf>
    <xf numFmtId="0" fontId="11" fillId="5" borderId="15" xfId="1" applyFont="1" applyFill="1" applyBorder="1" applyAlignment="1">
      <alignment vertical="center"/>
    </xf>
    <xf numFmtId="38" fontId="3" fillId="5" borderId="39" xfId="1" applyNumberFormat="1" applyFont="1" applyFill="1" applyBorder="1" applyAlignment="1">
      <alignment horizontal="center" vertical="center"/>
    </xf>
    <xf numFmtId="0" fontId="3" fillId="5" borderId="17" xfId="1" applyFont="1" applyFill="1" applyBorder="1">
      <alignment vertical="center"/>
    </xf>
    <xf numFmtId="0" fontId="11" fillId="6" borderId="17" xfId="1" applyFont="1" applyFill="1" applyBorder="1" applyAlignment="1">
      <alignment vertical="center"/>
    </xf>
    <xf numFmtId="38" fontId="11" fillId="6" borderId="39" xfId="1" applyNumberFormat="1" applyFont="1" applyFill="1" applyBorder="1" applyAlignment="1">
      <alignment horizontal="center" vertical="center"/>
    </xf>
    <xf numFmtId="38" fontId="11" fillId="6" borderId="15" xfId="1" applyNumberFormat="1" applyFont="1" applyFill="1" applyBorder="1">
      <alignment vertical="center"/>
    </xf>
    <xf numFmtId="38" fontId="3" fillId="6" borderId="15" xfId="1" applyNumberFormat="1" applyFont="1" applyFill="1" applyBorder="1" applyAlignment="1">
      <alignment horizontal="left" vertical="center"/>
    </xf>
    <xf numFmtId="38" fontId="3" fillId="6" borderId="15" xfId="1" applyNumberFormat="1" applyFont="1" applyFill="1" applyBorder="1">
      <alignment vertical="center"/>
    </xf>
    <xf numFmtId="38" fontId="3" fillId="6" borderId="17" xfId="1" applyNumberFormat="1" applyFont="1" applyFill="1" applyBorder="1">
      <alignment vertical="center"/>
    </xf>
    <xf numFmtId="1" fontId="3" fillId="5" borderId="4" xfId="0" applyNumberFormat="1" applyFont="1" applyFill="1" applyBorder="1">
      <alignment vertical="center"/>
    </xf>
    <xf numFmtId="1" fontId="3" fillId="5" borderId="4" xfId="1" applyNumberFormat="1" applyFont="1" applyFill="1" applyBorder="1" applyAlignment="1">
      <alignment vertical="center"/>
    </xf>
    <xf numFmtId="1" fontId="11" fillId="5" borderId="4" xfId="0" applyNumberFormat="1" applyFont="1" applyFill="1" applyBorder="1">
      <alignment vertical="center"/>
    </xf>
    <xf numFmtId="1" fontId="11" fillId="5" borderId="4" xfId="1" applyNumberFormat="1" applyFont="1" applyFill="1" applyBorder="1" applyAlignment="1">
      <alignment vertical="center"/>
    </xf>
    <xf numFmtId="1" fontId="3" fillId="5" borderId="6" xfId="0" applyNumberFormat="1" applyFont="1" applyFill="1" applyBorder="1">
      <alignment vertical="center"/>
    </xf>
    <xf numFmtId="1" fontId="3" fillId="5" borderId="4" xfId="1" applyNumberFormat="1" applyFont="1" applyFill="1" applyBorder="1">
      <alignment vertical="center"/>
    </xf>
    <xf numFmtId="1" fontId="3" fillId="5" borderId="6" xfId="1" applyNumberFormat="1" applyFont="1" applyFill="1" applyBorder="1">
      <alignment vertical="center"/>
    </xf>
    <xf numFmtId="1" fontId="3" fillId="6" borderId="4" xfId="0" applyNumberFormat="1" applyFont="1" applyFill="1" applyBorder="1">
      <alignment vertical="center"/>
    </xf>
    <xf numFmtId="1" fontId="11" fillId="6" borderId="4" xfId="0" applyNumberFormat="1" applyFont="1" applyFill="1" applyBorder="1">
      <alignment vertical="center"/>
    </xf>
    <xf numFmtId="1" fontId="11" fillId="6" borderId="4" xfId="1" applyNumberFormat="1" applyFont="1" applyFill="1" applyBorder="1" applyAlignment="1">
      <alignment vertical="center"/>
    </xf>
    <xf numFmtId="1" fontId="11" fillId="6" borderId="6" xfId="1" applyNumberFormat="1" applyFont="1" applyFill="1" applyBorder="1" applyAlignment="1">
      <alignment vertical="center"/>
    </xf>
    <xf numFmtId="1" fontId="17" fillId="6" borderId="4" xfId="0" applyNumberFormat="1" applyFont="1" applyFill="1" applyBorder="1" applyAlignment="1">
      <alignment vertical="center"/>
    </xf>
    <xf numFmtId="1" fontId="3" fillId="6" borderId="4" xfId="1" applyNumberFormat="1" applyFont="1" applyFill="1" applyBorder="1">
      <alignment vertical="center"/>
    </xf>
    <xf numFmtId="1" fontId="3" fillId="6" borderId="6" xfId="1" applyNumberFormat="1" applyFont="1" applyFill="1" applyBorder="1">
      <alignment vertical="center"/>
    </xf>
    <xf numFmtId="0" fontId="3" fillId="7" borderId="6" xfId="0" applyFont="1" applyFill="1" applyBorder="1">
      <alignment vertical="center"/>
    </xf>
    <xf numFmtId="0" fontId="15" fillId="0" borderId="0" xfId="0" applyFont="1" applyAlignment="1">
      <alignment vertical="center"/>
    </xf>
    <xf numFmtId="0" fontId="0" fillId="0" borderId="12" xfId="0" applyFont="1" applyBorder="1">
      <alignment vertical="center"/>
    </xf>
    <xf numFmtId="0" fontId="0" fillId="0" borderId="40" xfId="0" applyFont="1" applyFill="1" applyBorder="1">
      <alignment vertical="center"/>
    </xf>
    <xf numFmtId="0" fontId="0" fillId="0" borderId="21" xfId="0" applyFont="1" applyBorder="1">
      <alignment vertical="center"/>
    </xf>
    <xf numFmtId="55" fontId="0" fillId="0" borderId="14" xfId="0" applyNumberFormat="1" applyFont="1" applyBorder="1">
      <alignment vertical="center"/>
    </xf>
    <xf numFmtId="55" fontId="0" fillId="0" borderId="16" xfId="0" applyNumberFormat="1" applyFont="1" applyBorder="1">
      <alignment vertical="center"/>
    </xf>
    <xf numFmtId="55" fontId="0" fillId="0" borderId="39" xfId="0" applyNumberFormat="1" applyFont="1" applyBorder="1">
      <alignment vertical="center"/>
    </xf>
    <xf numFmtId="38" fontId="0" fillId="0" borderId="5" xfId="0" applyNumberFormat="1" applyFont="1" applyBorder="1">
      <alignment vertical="center"/>
    </xf>
    <xf numFmtId="38" fontId="0" fillId="0" borderId="4" xfId="0" applyNumberFormat="1" applyFont="1" applyBorder="1">
      <alignment vertical="center"/>
    </xf>
    <xf numFmtId="38" fontId="0" fillId="0" borderId="37" xfId="0" applyNumberFormat="1" applyFont="1" applyBorder="1">
      <alignment vertical="center"/>
    </xf>
    <xf numFmtId="0" fontId="0" fillId="0" borderId="37" xfId="0" applyFont="1" applyBorder="1">
      <alignment vertical="center"/>
    </xf>
    <xf numFmtId="55" fontId="0" fillId="0" borderId="38" xfId="0" applyNumberFormat="1" applyFont="1" applyBorder="1">
      <alignment vertical="center"/>
    </xf>
    <xf numFmtId="0" fontId="11" fillId="7" borderId="7" xfId="1" applyFont="1" applyFill="1" applyBorder="1" applyAlignment="1">
      <alignment horizontal="center" vertical="center" wrapText="1" readingOrder="1"/>
    </xf>
    <xf numFmtId="0" fontId="19" fillId="0" borderId="21" xfId="1" applyBorder="1">
      <alignment vertical="center"/>
    </xf>
    <xf numFmtId="0" fontId="24" fillId="0" borderId="41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9" fillId="0" borderId="42" xfId="1" applyBorder="1">
      <alignment vertical="center"/>
    </xf>
    <xf numFmtId="38" fontId="19" fillId="0" borderId="42" xfId="1" applyNumberFormat="1" applyBorder="1">
      <alignment vertical="center"/>
    </xf>
    <xf numFmtId="0" fontId="24" fillId="0" borderId="41" xfId="1" applyFont="1" applyBorder="1" applyAlignment="1">
      <alignment vertical="center"/>
    </xf>
    <xf numFmtId="0" fontId="3" fillId="0" borderId="42" xfId="1" applyFont="1" applyBorder="1">
      <alignment vertical="center"/>
    </xf>
    <xf numFmtId="0" fontId="24" fillId="0" borderId="41" xfId="1" applyFont="1" applyBorder="1">
      <alignment vertical="center"/>
    </xf>
    <xf numFmtId="0" fontId="24" fillId="0" borderId="0" xfId="1" applyFont="1" applyBorder="1">
      <alignment vertical="center"/>
    </xf>
    <xf numFmtId="38" fontId="3" fillId="0" borderId="42" xfId="1" applyNumberFormat="1" applyFont="1" applyBorder="1">
      <alignment vertical="center"/>
    </xf>
    <xf numFmtId="0" fontId="25" fillId="0" borderId="41" xfId="1" applyFont="1" applyBorder="1">
      <alignment vertical="center"/>
    </xf>
    <xf numFmtId="0" fontId="3" fillId="0" borderId="0" xfId="1" applyFont="1" applyBorder="1">
      <alignment vertical="center"/>
    </xf>
    <xf numFmtId="0" fontId="25" fillId="0" borderId="20" xfId="1" applyFont="1" applyBorder="1">
      <alignment vertical="center"/>
    </xf>
    <xf numFmtId="0" fontId="3" fillId="0" borderId="22" xfId="1" applyFont="1" applyBorder="1">
      <alignment vertical="center"/>
    </xf>
    <xf numFmtId="0" fontId="3" fillId="0" borderId="23" xfId="1" applyFont="1" applyBorder="1">
      <alignment vertical="center"/>
    </xf>
    <xf numFmtId="0" fontId="6" fillId="7" borderId="15" xfId="1" applyFont="1" applyFill="1" applyBorder="1" applyAlignment="1">
      <alignment horizontal="left" vertical="center"/>
    </xf>
    <xf numFmtId="38" fontId="17" fillId="7" borderId="4" xfId="0" applyNumberFormat="1" applyFont="1" applyFill="1" applyBorder="1" applyAlignment="1">
      <alignment vertical="center"/>
    </xf>
    <xf numFmtId="0" fontId="6" fillId="7" borderId="4" xfId="1" applyFont="1" applyFill="1" applyBorder="1">
      <alignment vertical="center"/>
    </xf>
    <xf numFmtId="0" fontId="3" fillId="7" borderId="17" xfId="1" applyFont="1" applyFill="1" applyBorder="1">
      <alignment vertical="center"/>
    </xf>
    <xf numFmtId="0" fontId="6" fillId="7" borderId="6" xfId="1" applyFont="1" applyFill="1" applyBorder="1">
      <alignment vertical="center"/>
    </xf>
    <xf numFmtId="0" fontId="3" fillId="7" borderId="4" xfId="0" applyNumberFormat="1" applyFont="1" applyFill="1" applyBorder="1" applyAlignment="1">
      <alignment horizontal="right" vertical="center"/>
    </xf>
    <xf numFmtId="0" fontId="12" fillId="7" borderId="33" xfId="1" applyFont="1" applyFill="1" applyBorder="1" applyAlignment="1">
      <alignment horizontal="center" vertical="center"/>
    </xf>
    <xf numFmtId="0" fontId="12" fillId="7" borderId="34" xfId="1" applyFont="1" applyFill="1" applyBorder="1" applyAlignment="1">
      <alignment horizontal="center" vertical="center"/>
    </xf>
    <xf numFmtId="0" fontId="12" fillId="7" borderId="35" xfId="1" applyFont="1" applyFill="1" applyBorder="1" applyAlignment="1">
      <alignment horizontal="center" vertical="center"/>
    </xf>
    <xf numFmtId="0" fontId="11" fillId="7" borderId="47" xfId="1" applyFont="1" applyFill="1" applyBorder="1" applyAlignment="1">
      <alignment horizontal="center" vertical="center"/>
    </xf>
    <xf numFmtId="0" fontId="11" fillId="7" borderId="48" xfId="1" applyFont="1" applyFill="1" applyBorder="1" applyAlignment="1">
      <alignment horizontal="center" vertical="center"/>
    </xf>
    <xf numFmtId="0" fontId="11" fillId="7" borderId="49" xfId="1" applyFont="1" applyFill="1" applyBorder="1" applyAlignment="1">
      <alignment horizontal="center" vertical="center"/>
    </xf>
    <xf numFmtId="0" fontId="11" fillId="13" borderId="50" xfId="1" applyFont="1" applyFill="1" applyBorder="1" applyAlignment="1">
      <alignment horizontal="center" vertical="center"/>
    </xf>
    <xf numFmtId="0" fontId="11" fillId="13" borderId="51" xfId="1" applyFont="1" applyFill="1" applyBorder="1" applyAlignment="1">
      <alignment horizontal="center" vertical="center"/>
    </xf>
    <xf numFmtId="0" fontId="11" fillId="13" borderId="52" xfId="1" applyFont="1" applyFill="1" applyBorder="1" applyAlignment="1">
      <alignment horizontal="center" vertical="center"/>
    </xf>
    <xf numFmtId="38" fontId="21" fillId="0" borderId="45" xfId="1" applyNumberFormat="1" applyFont="1" applyBorder="1" applyAlignment="1">
      <alignment horizontal="center" vertical="center"/>
    </xf>
    <xf numFmtId="38" fontId="21" fillId="0" borderId="46" xfId="1" applyNumberFormat="1" applyFont="1" applyBorder="1" applyAlignment="1">
      <alignment horizontal="center" vertical="center"/>
    </xf>
    <xf numFmtId="38" fontId="19" fillId="0" borderId="53" xfId="1" applyNumberFormat="1" applyBorder="1" applyAlignment="1">
      <alignment horizontal="center" vertical="center"/>
    </xf>
    <xf numFmtId="38" fontId="19" fillId="0" borderId="54" xfId="1" applyNumberFormat="1" applyBorder="1" applyAlignment="1">
      <alignment horizontal="center" vertical="center"/>
    </xf>
    <xf numFmtId="0" fontId="24" fillId="0" borderId="26" xfId="0" applyFont="1" applyBorder="1" applyAlignment="1">
      <alignment horizontal="left" vertical="center"/>
    </xf>
    <xf numFmtId="0" fontId="24" fillId="0" borderId="27" xfId="0" applyFont="1" applyBorder="1" applyAlignment="1">
      <alignment horizontal="left" vertical="center"/>
    </xf>
    <xf numFmtId="0" fontId="9" fillId="5" borderId="32" xfId="1" applyFont="1" applyFill="1" applyBorder="1" applyAlignment="1">
      <alignment horizontal="center" vertical="center"/>
    </xf>
    <xf numFmtId="0" fontId="9" fillId="5" borderId="5" xfId="1" applyFont="1" applyFill="1" applyBorder="1" applyAlignment="1">
      <alignment horizontal="center" vertical="center"/>
    </xf>
    <xf numFmtId="0" fontId="9" fillId="5" borderId="14" xfId="1" applyFont="1" applyFill="1" applyBorder="1" applyAlignment="1">
      <alignment horizontal="center" vertical="center"/>
    </xf>
    <xf numFmtId="0" fontId="9" fillId="7" borderId="33" xfId="1" applyFont="1" applyFill="1" applyBorder="1" applyAlignment="1">
      <alignment horizontal="center" vertical="center"/>
    </xf>
    <xf numFmtId="0" fontId="9" fillId="7" borderId="34" xfId="1" applyFont="1" applyFill="1" applyBorder="1" applyAlignment="1">
      <alignment horizontal="center" vertical="center"/>
    </xf>
    <xf numFmtId="0" fontId="9" fillId="7" borderId="35" xfId="1" applyFont="1" applyFill="1" applyBorder="1" applyAlignment="1">
      <alignment horizontal="center" vertical="center"/>
    </xf>
    <xf numFmtId="0" fontId="9" fillId="6" borderId="33" xfId="1" applyFont="1" applyFill="1" applyBorder="1" applyAlignment="1">
      <alignment horizontal="center" vertical="center"/>
    </xf>
    <xf numFmtId="0" fontId="9" fillId="6" borderId="34" xfId="1" applyFont="1" applyFill="1" applyBorder="1" applyAlignment="1">
      <alignment horizontal="center" vertical="center"/>
    </xf>
    <xf numFmtId="0" fontId="9" fillId="6" borderId="35" xfId="1" applyFont="1" applyFill="1" applyBorder="1" applyAlignment="1">
      <alignment horizontal="center" vertical="center"/>
    </xf>
    <xf numFmtId="0" fontId="12" fillId="6" borderId="32" xfId="1" applyFont="1" applyFill="1" applyBorder="1" applyAlignment="1">
      <alignment horizontal="center" vertical="center"/>
    </xf>
    <xf numFmtId="0" fontId="12" fillId="6" borderId="5" xfId="1" applyFont="1" applyFill="1" applyBorder="1" applyAlignment="1">
      <alignment horizontal="center" vertical="center"/>
    </xf>
    <xf numFmtId="0" fontId="12" fillId="6" borderId="14" xfId="1" applyFont="1" applyFill="1" applyBorder="1" applyAlignment="1">
      <alignment horizontal="center" vertical="center"/>
    </xf>
    <xf numFmtId="0" fontId="16" fillId="7" borderId="26" xfId="1" applyFont="1" applyFill="1" applyBorder="1" applyAlignment="1">
      <alignment horizontal="center" vertical="center"/>
    </xf>
    <xf numFmtId="0" fontId="16" fillId="7" borderId="27" xfId="1" applyFont="1" applyFill="1" applyBorder="1" applyAlignment="1">
      <alignment horizontal="center" vertical="center"/>
    </xf>
    <xf numFmtId="0" fontId="16" fillId="7" borderId="21" xfId="1" applyFont="1" applyFill="1" applyBorder="1" applyAlignment="1">
      <alignment horizontal="center" vertical="center"/>
    </xf>
    <xf numFmtId="0" fontId="16" fillId="7" borderId="20" xfId="1" applyFont="1" applyFill="1" applyBorder="1" applyAlignment="1">
      <alignment horizontal="center" vertical="center"/>
    </xf>
    <xf numFmtId="0" fontId="16" fillId="7" borderId="22" xfId="1" applyFont="1" applyFill="1" applyBorder="1" applyAlignment="1">
      <alignment horizontal="center" vertical="center"/>
    </xf>
    <xf numFmtId="0" fontId="16" fillId="7" borderId="23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4" fillId="6" borderId="26" xfId="1" applyFont="1" applyFill="1" applyBorder="1" applyAlignment="1">
      <alignment horizontal="center" vertical="center"/>
    </xf>
    <xf numFmtId="0" fontId="14" fillId="6" borderId="27" xfId="1" applyFont="1" applyFill="1" applyBorder="1" applyAlignment="1">
      <alignment horizontal="center" vertical="center"/>
    </xf>
    <xf numFmtId="0" fontId="14" fillId="6" borderId="21" xfId="1" applyFont="1" applyFill="1" applyBorder="1" applyAlignment="1">
      <alignment horizontal="center" vertical="center"/>
    </xf>
    <xf numFmtId="0" fontId="14" fillId="6" borderId="20" xfId="1" applyFont="1" applyFill="1" applyBorder="1" applyAlignment="1">
      <alignment horizontal="center" vertical="center"/>
    </xf>
    <xf numFmtId="0" fontId="14" fillId="6" borderId="22" xfId="1" applyFont="1" applyFill="1" applyBorder="1" applyAlignment="1">
      <alignment horizontal="center" vertical="center"/>
    </xf>
    <xf numFmtId="0" fontId="14" fillId="6" borderId="23" xfId="1" applyFont="1" applyFill="1" applyBorder="1" applyAlignment="1">
      <alignment horizontal="center" vertical="center"/>
    </xf>
    <xf numFmtId="0" fontId="14" fillId="5" borderId="26" xfId="1" applyFont="1" applyFill="1" applyBorder="1" applyAlignment="1">
      <alignment horizontal="center" vertical="center"/>
    </xf>
    <xf numFmtId="0" fontId="14" fillId="5" borderId="27" xfId="1" applyFont="1" applyFill="1" applyBorder="1" applyAlignment="1">
      <alignment horizontal="center" vertical="center"/>
    </xf>
    <xf numFmtId="0" fontId="14" fillId="5" borderId="21" xfId="1" applyFont="1" applyFill="1" applyBorder="1" applyAlignment="1">
      <alignment horizontal="center" vertical="center"/>
    </xf>
    <xf numFmtId="0" fontId="14" fillId="5" borderId="20" xfId="1" applyFont="1" applyFill="1" applyBorder="1" applyAlignment="1">
      <alignment horizontal="center" vertical="center"/>
    </xf>
    <xf numFmtId="0" fontId="14" fillId="5" borderId="22" xfId="1" applyFont="1" applyFill="1" applyBorder="1" applyAlignment="1">
      <alignment horizontal="center" vertical="center"/>
    </xf>
    <xf numFmtId="0" fontId="14" fillId="5" borderId="23" xfId="1" applyFont="1" applyFill="1" applyBorder="1" applyAlignment="1">
      <alignment horizontal="center" vertical="center"/>
    </xf>
    <xf numFmtId="0" fontId="11" fillId="6" borderId="28" xfId="1" applyFont="1" applyFill="1" applyBorder="1" applyAlignment="1">
      <alignment horizontal="center" vertical="center"/>
    </xf>
    <xf numFmtId="0" fontId="11" fillId="6" borderId="29" xfId="1" applyFont="1" applyFill="1" applyBorder="1" applyAlignment="1">
      <alignment horizontal="center" vertical="center"/>
    </xf>
    <xf numFmtId="0" fontId="11" fillId="6" borderId="30" xfId="1" applyFont="1" applyFill="1" applyBorder="1" applyAlignment="1">
      <alignment horizontal="center" vertical="center"/>
    </xf>
    <xf numFmtId="38" fontId="21" fillId="0" borderId="10" xfId="1" applyNumberFormat="1" applyFont="1" applyBorder="1" applyAlignment="1">
      <alignment horizontal="center" vertical="center"/>
    </xf>
    <xf numFmtId="38" fontId="21" fillId="0" borderId="31" xfId="1" applyNumberFormat="1" applyFont="1" applyBorder="1" applyAlignment="1">
      <alignment horizontal="center" vertical="center"/>
    </xf>
    <xf numFmtId="0" fontId="3" fillId="6" borderId="15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21" fillId="0" borderId="4" xfId="1" applyNumberFormat="1" applyFont="1" applyBorder="1" applyAlignment="1">
      <alignment horizontal="center" vertical="center"/>
    </xf>
    <xf numFmtId="0" fontId="21" fillId="0" borderId="16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 wrapText="1" readingOrder="1"/>
    </xf>
    <xf numFmtId="0" fontId="6" fillId="3" borderId="24" xfId="1" applyFont="1" applyFill="1" applyBorder="1" applyAlignment="1">
      <alignment horizontal="center" vertical="center"/>
    </xf>
    <xf numFmtId="0" fontId="6" fillId="3" borderId="25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 readingOrder="1"/>
    </xf>
    <xf numFmtId="0" fontId="7" fillId="0" borderId="0" xfId="1" applyFont="1" applyFill="1" applyBorder="1" applyAlignment="1">
      <alignment horizontal="center" vertical="center" wrapText="1" readingOrder="1"/>
    </xf>
    <xf numFmtId="0" fontId="19" fillId="10" borderId="24" xfId="1" applyFill="1" applyBorder="1" applyAlignment="1">
      <alignment horizontal="center" vertical="center"/>
    </xf>
    <xf numFmtId="0" fontId="19" fillId="10" borderId="25" xfId="1" applyFill="1" applyBorder="1" applyAlignment="1">
      <alignment horizontal="center" vertical="center"/>
    </xf>
    <xf numFmtId="0" fontId="19" fillId="10" borderId="9" xfId="1" applyFill="1" applyBorder="1" applyAlignment="1">
      <alignment horizontal="center" vertical="center"/>
    </xf>
    <xf numFmtId="0" fontId="3" fillId="5" borderId="15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22" fillId="0" borderId="13" xfId="1" applyNumberFormat="1" applyFont="1" applyBorder="1" applyAlignment="1">
      <alignment horizontal="center" vertical="center"/>
    </xf>
    <xf numFmtId="38" fontId="22" fillId="0" borderId="9" xfId="1" applyNumberFormat="1" applyFont="1" applyBorder="1" applyAlignment="1">
      <alignment horizontal="center" vertical="center"/>
    </xf>
    <xf numFmtId="0" fontId="22" fillId="0" borderId="24" xfId="1" applyFont="1" applyBorder="1" applyAlignment="1">
      <alignment horizontal="center" vertical="center"/>
    </xf>
    <xf numFmtId="0" fontId="22" fillId="0" borderId="25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3" fillId="12" borderId="28" xfId="1" applyFont="1" applyFill="1" applyBorder="1" applyAlignment="1">
      <alignment horizontal="center" vertical="center"/>
    </xf>
    <xf numFmtId="0" fontId="3" fillId="12" borderId="29" xfId="1" applyFont="1" applyFill="1" applyBorder="1" applyAlignment="1">
      <alignment horizontal="center" vertical="center"/>
    </xf>
    <xf numFmtId="0" fontId="3" fillId="12" borderId="30" xfId="1" applyFont="1" applyFill="1" applyBorder="1" applyAlignment="1">
      <alignment horizontal="center" vertical="center"/>
    </xf>
    <xf numFmtId="38" fontId="19" fillId="0" borderId="10" xfId="1" applyNumberFormat="1" applyBorder="1" applyAlignment="1">
      <alignment horizontal="center" vertical="center"/>
    </xf>
    <xf numFmtId="38" fontId="19" fillId="0" borderId="31" xfId="1" applyNumberFormat="1" applyBorder="1" applyAlignment="1">
      <alignment horizontal="center" vertical="center"/>
    </xf>
    <xf numFmtId="0" fontId="3" fillId="11" borderId="28" xfId="1" applyFont="1" applyFill="1" applyBorder="1" applyAlignment="1">
      <alignment horizontal="center" vertical="center"/>
    </xf>
    <xf numFmtId="0" fontId="3" fillId="11" borderId="29" xfId="1" applyFont="1" applyFill="1" applyBorder="1" applyAlignment="1">
      <alignment horizontal="center" vertical="center"/>
    </xf>
    <xf numFmtId="0" fontId="3" fillId="11" borderId="30" xfId="1" applyFont="1" applyFill="1" applyBorder="1" applyAlignment="1">
      <alignment horizontal="center" vertical="center"/>
    </xf>
    <xf numFmtId="0" fontId="11" fillId="13" borderId="15" xfId="1" applyFont="1" applyFill="1" applyBorder="1" applyAlignment="1">
      <alignment horizontal="center" vertical="center"/>
    </xf>
    <xf numFmtId="0" fontId="11" fillId="13" borderId="4" xfId="1" applyFont="1" applyFill="1" applyBorder="1" applyAlignment="1">
      <alignment horizontal="center" vertical="center"/>
    </xf>
    <xf numFmtId="38" fontId="19" fillId="0" borderId="4" xfId="1" applyNumberFormat="1" applyBorder="1" applyAlignment="1">
      <alignment horizontal="center" vertical="center"/>
    </xf>
    <xf numFmtId="38" fontId="19" fillId="0" borderId="16" xfId="1" applyNumberFormat="1" applyBorder="1" applyAlignment="1">
      <alignment horizontal="center" vertical="center"/>
    </xf>
    <xf numFmtId="0" fontId="3" fillId="13" borderId="28" xfId="1" applyFont="1" applyFill="1" applyBorder="1" applyAlignment="1">
      <alignment horizontal="center" vertical="center"/>
    </xf>
    <xf numFmtId="0" fontId="3" fillId="13" borderId="29" xfId="1" applyFont="1" applyFill="1" applyBorder="1" applyAlignment="1">
      <alignment horizontal="center" vertical="center"/>
    </xf>
    <xf numFmtId="0" fontId="3" fillId="13" borderId="30" xfId="1" applyFont="1" applyFill="1" applyBorder="1" applyAlignment="1">
      <alignment horizontal="center" vertical="center"/>
    </xf>
    <xf numFmtId="0" fontId="3" fillId="11" borderId="33" xfId="1" applyFont="1" applyFill="1" applyBorder="1" applyAlignment="1">
      <alignment horizontal="center" vertical="center"/>
    </xf>
    <xf numFmtId="0" fontId="3" fillId="11" borderId="34" xfId="1" applyFont="1" applyFill="1" applyBorder="1" applyAlignment="1">
      <alignment horizontal="center" vertical="center"/>
    </xf>
    <xf numFmtId="0" fontId="3" fillId="11" borderId="44" xfId="1" applyFont="1" applyFill="1" applyBorder="1" applyAlignment="1">
      <alignment horizontal="center" vertical="center"/>
    </xf>
    <xf numFmtId="38" fontId="19" fillId="0" borderId="43" xfId="1" applyNumberFormat="1" applyBorder="1" applyAlignment="1">
      <alignment horizontal="center" vertical="center"/>
    </xf>
    <xf numFmtId="38" fontId="19" fillId="0" borderId="35" xfId="1" applyNumberFormat="1" applyBorder="1" applyAlignment="1">
      <alignment horizontal="center" vertical="center"/>
    </xf>
    <xf numFmtId="0" fontId="11" fillId="12" borderId="28" xfId="1" applyFont="1" applyFill="1" applyBorder="1" applyAlignment="1">
      <alignment horizontal="center" vertical="center"/>
    </xf>
    <xf numFmtId="0" fontId="11" fillId="12" borderId="29" xfId="1" applyFont="1" applyFill="1" applyBorder="1" applyAlignment="1">
      <alignment horizontal="center" vertical="center"/>
    </xf>
    <xf numFmtId="0" fontId="11" fillId="12" borderId="30" xfId="1" applyFont="1" applyFill="1" applyBorder="1" applyAlignment="1">
      <alignment horizontal="center" vertical="center"/>
    </xf>
    <xf numFmtId="0" fontId="3" fillId="7" borderId="15" xfId="1" applyFont="1" applyFill="1" applyBorder="1" applyAlignment="1">
      <alignment horizontal="center" vertical="center"/>
    </xf>
    <xf numFmtId="0" fontId="3" fillId="7" borderId="4" xfId="1" applyFont="1" applyFill="1" applyBorder="1" applyAlignment="1">
      <alignment horizontal="center" vertical="center"/>
    </xf>
    <xf numFmtId="0" fontId="19" fillId="9" borderId="26" xfId="1" applyFill="1" applyBorder="1" applyAlignment="1">
      <alignment horizontal="center" vertical="center"/>
    </xf>
    <xf numFmtId="0" fontId="19" fillId="9" borderId="27" xfId="1" applyFill="1" applyBorder="1" applyAlignment="1">
      <alignment horizontal="center" vertical="center"/>
    </xf>
    <xf numFmtId="0" fontId="19" fillId="9" borderId="21" xfId="1" applyFill="1" applyBorder="1" applyAlignment="1">
      <alignment horizontal="center" vertical="center"/>
    </xf>
    <xf numFmtId="38" fontId="13" fillId="0" borderId="13" xfId="1" applyNumberFormat="1" applyFont="1" applyBorder="1" applyAlignment="1">
      <alignment horizontal="center" vertical="center"/>
    </xf>
    <xf numFmtId="38" fontId="13" fillId="0" borderId="9" xfId="1" applyNumberFormat="1" applyFont="1" applyBorder="1" applyAlignment="1">
      <alignment horizontal="center" vertical="center"/>
    </xf>
    <xf numFmtId="0" fontId="11" fillId="7" borderId="28" xfId="1" applyFont="1" applyFill="1" applyBorder="1" applyAlignment="1">
      <alignment horizontal="center" vertical="center"/>
    </xf>
    <xf numFmtId="0" fontId="11" fillId="7" borderId="29" xfId="1" applyFont="1" applyFill="1" applyBorder="1" applyAlignment="1">
      <alignment horizontal="center" vertical="center"/>
    </xf>
    <xf numFmtId="0" fontId="11" fillId="7" borderId="30" xfId="1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472440</xdr:colOff>
      <xdr:row>30</xdr:row>
      <xdr:rowOff>38100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536954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55"/>
  <sheetViews>
    <sheetView tabSelected="1" topLeftCell="A18" zoomScaleNormal="100" workbookViewId="0">
      <selection activeCell="I27" sqref="I27"/>
    </sheetView>
  </sheetViews>
  <sheetFormatPr defaultColWidth="9" defaultRowHeight="13"/>
  <cols>
    <col min="1" max="1" width="1.6328125" style="2" customWidth="1"/>
    <col min="2" max="8" width="3.6328125" style="2" customWidth="1"/>
    <col min="9" max="9" width="4.1796875" style="2" customWidth="1"/>
    <col min="10" max="10" width="2.6328125" style="14" customWidth="1"/>
    <col min="11" max="11" width="33.6328125" style="15" customWidth="1"/>
    <col min="12" max="13" width="6.6328125" style="15" customWidth="1"/>
    <col min="14" max="14" width="2.6328125" style="14" customWidth="1"/>
    <col min="15" max="15" width="33.6328125" style="15" customWidth="1"/>
    <col min="16" max="17" width="6.6328125" style="15" customWidth="1"/>
    <col min="18" max="18" width="2.6328125" style="14" customWidth="1"/>
    <col min="19" max="19" width="33.6328125" style="15" customWidth="1"/>
    <col min="20" max="21" width="6.6328125" style="15" customWidth="1"/>
    <col min="22" max="22" width="2.6328125" style="14" customWidth="1"/>
    <col min="23" max="25" width="17" style="2" customWidth="1"/>
    <col min="26" max="16384" width="9" style="2"/>
  </cols>
  <sheetData>
    <row r="1" spans="2:25" ht="15" customHeight="1"/>
    <row r="2" spans="2:25" ht="15" customHeight="1">
      <c r="B2" s="17" t="s">
        <v>23</v>
      </c>
      <c r="C2" s="1"/>
      <c r="D2" s="1"/>
      <c r="E2" s="1"/>
      <c r="F2" s="1"/>
      <c r="G2" s="1"/>
      <c r="H2" s="1"/>
      <c r="K2" s="3"/>
    </row>
    <row r="3" spans="2:25" s="5" customFormat="1" ht="15" customHeight="1">
      <c r="B3" s="4"/>
      <c r="C3" s="4"/>
      <c r="D3" s="4"/>
      <c r="E3" s="4"/>
      <c r="F3" s="4"/>
      <c r="G3" s="4"/>
      <c r="H3" s="4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2:25" ht="15" customHeight="1">
      <c r="B4" s="187" t="s">
        <v>24</v>
      </c>
      <c r="C4" s="187"/>
      <c r="D4" s="187"/>
      <c r="E4" s="187"/>
      <c r="F4" s="187"/>
      <c r="G4" s="187"/>
      <c r="H4" s="187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1"/>
    </row>
    <row r="5" spans="2:25" ht="15" customHeight="1" thickBot="1">
      <c r="B5" s="43" t="s">
        <v>0</v>
      </c>
      <c r="C5" s="44" t="s">
        <v>1</v>
      </c>
      <c r="D5" s="44" t="s">
        <v>2</v>
      </c>
      <c r="E5" s="44" t="s">
        <v>3</v>
      </c>
      <c r="F5" s="44" t="s">
        <v>4</v>
      </c>
      <c r="G5" s="44" t="s">
        <v>5</v>
      </c>
      <c r="H5" s="44" t="s">
        <v>6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2:25" ht="15" customHeight="1">
      <c r="B6" s="51">
        <v>19</v>
      </c>
      <c r="C6" s="39">
        <v>20</v>
      </c>
      <c r="D6" s="39">
        <v>21</v>
      </c>
      <c r="E6" s="39">
        <v>22</v>
      </c>
      <c r="F6" s="39">
        <v>23</v>
      </c>
      <c r="G6" s="39">
        <v>24</v>
      </c>
      <c r="H6" s="39">
        <v>25</v>
      </c>
      <c r="J6" s="12"/>
      <c r="K6" s="169" t="s">
        <v>100</v>
      </c>
      <c r="L6" s="170"/>
      <c r="M6" s="171"/>
      <c r="N6" s="12"/>
      <c r="O6" s="163" t="s">
        <v>230</v>
      </c>
      <c r="P6" s="164"/>
      <c r="Q6" s="165"/>
      <c r="R6" s="12"/>
      <c r="S6" s="154" t="s">
        <v>101</v>
      </c>
      <c r="T6" s="155"/>
      <c r="U6" s="156"/>
      <c r="V6" s="12"/>
    </row>
    <row r="7" spans="2:25" ht="15" customHeight="1" thickBot="1">
      <c r="B7" s="51">
        <v>26</v>
      </c>
      <c r="C7" s="39">
        <v>27</v>
      </c>
      <c r="D7" s="39">
        <v>28</v>
      </c>
      <c r="E7" s="39">
        <v>29</v>
      </c>
      <c r="F7" s="39">
        <v>30</v>
      </c>
      <c r="G7" s="39">
        <v>1</v>
      </c>
      <c r="H7" s="39">
        <v>2</v>
      </c>
      <c r="J7" s="12"/>
      <c r="K7" s="172"/>
      <c r="L7" s="173"/>
      <c r="M7" s="174"/>
      <c r="N7" s="12"/>
      <c r="O7" s="166"/>
      <c r="P7" s="167"/>
      <c r="Q7" s="168"/>
      <c r="R7" s="12"/>
      <c r="S7" s="157"/>
      <c r="T7" s="158"/>
      <c r="U7" s="159"/>
      <c r="V7" s="12"/>
    </row>
    <row r="8" spans="2:25" ht="15" customHeight="1" thickBot="1">
      <c r="B8" s="45">
        <v>3</v>
      </c>
      <c r="C8" s="46">
        <v>4</v>
      </c>
      <c r="D8" s="47">
        <v>5</v>
      </c>
      <c r="E8" s="46">
        <v>6</v>
      </c>
      <c r="F8" s="46">
        <v>7</v>
      </c>
      <c r="G8" s="48">
        <f t="shared" ref="G8:H10" si="0">G7+7</f>
        <v>8</v>
      </c>
      <c r="H8" s="46">
        <f t="shared" si="0"/>
        <v>9</v>
      </c>
      <c r="J8" s="13"/>
      <c r="K8" s="161" t="s">
        <v>9</v>
      </c>
      <c r="L8" s="161"/>
      <c r="M8" s="162"/>
      <c r="N8" s="13"/>
      <c r="O8" s="161" t="s">
        <v>9</v>
      </c>
      <c r="P8" s="161"/>
      <c r="Q8" s="162"/>
      <c r="R8" s="13"/>
      <c r="S8" s="161" t="s">
        <v>9</v>
      </c>
      <c r="T8" s="161"/>
      <c r="U8" s="162"/>
      <c r="V8" s="13"/>
    </row>
    <row r="9" spans="2:25" ht="15" customHeight="1" thickBot="1">
      <c r="B9" s="28">
        <f>B8+7</f>
        <v>10</v>
      </c>
      <c r="C9" s="46">
        <f t="shared" ref="C9:C11" si="1">C8+7</f>
        <v>11</v>
      </c>
      <c r="D9" s="46">
        <f t="shared" ref="D9:D11" si="2">D8+7</f>
        <v>12</v>
      </c>
      <c r="E9" s="46">
        <f t="shared" ref="E9:E11" si="3">E8+7</f>
        <v>13</v>
      </c>
      <c r="F9" s="48">
        <f t="shared" ref="F9:F11" si="4">F8+7</f>
        <v>14</v>
      </c>
      <c r="G9" s="49">
        <f t="shared" si="0"/>
        <v>15</v>
      </c>
      <c r="H9" s="46">
        <f t="shared" si="0"/>
        <v>16</v>
      </c>
      <c r="J9" s="11"/>
      <c r="K9" s="7" t="s">
        <v>10</v>
      </c>
      <c r="L9" s="37" t="s">
        <v>22</v>
      </c>
      <c r="M9" s="24" t="s">
        <v>18</v>
      </c>
      <c r="N9" s="11"/>
      <c r="O9" s="7" t="s">
        <v>10</v>
      </c>
      <c r="P9" s="37" t="s">
        <v>22</v>
      </c>
      <c r="Q9" s="24" t="s">
        <v>18</v>
      </c>
      <c r="R9" s="11"/>
      <c r="S9" s="7" t="s">
        <v>10</v>
      </c>
      <c r="T9" s="37" t="s">
        <v>22</v>
      </c>
      <c r="U9" s="24" t="s">
        <v>18</v>
      </c>
      <c r="V9" s="11"/>
      <c r="W9" s="140" t="s">
        <v>231</v>
      </c>
      <c r="X9" s="141"/>
      <c r="Y9" s="106"/>
    </row>
    <row r="10" spans="2:25" ht="15" customHeight="1">
      <c r="B10" s="28">
        <f>B9+7</f>
        <v>17</v>
      </c>
      <c r="C10" s="52">
        <f t="shared" si="1"/>
        <v>18</v>
      </c>
      <c r="D10" s="46">
        <f t="shared" si="2"/>
        <v>19</v>
      </c>
      <c r="E10" s="46">
        <f t="shared" si="3"/>
        <v>20</v>
      </c>
      <c r="F10" s="46">
        <f t="shared" si="4"/>
        <v>21</v>
      </c>
      <c r="G10" s="50">
        <f t="shared" si="0"/>
        <v>22</v>
      </c>
      <c r="H10" s="46">
        <f t="shared" si="0"/>
        <v>23</v>
      </c>
      <c r="J10" s="8"/>
      <c r="K10" s="142" t="s">
        <v>25</v>
      </c>
      <c r="L10" s="143"/>
      <c r="M10" s="144"/>
      <c r="N10" s="53"/>
      <c r="O10" s="148" t="s">
        <v>14</v>
      </c>
      <c r="P10" s="149"/>
      <c r="Q10" s="150"/>
      <c r="R10" s="8"/>
      <c r="S10" s="145" t="s">
        <v>102</v>
      </c>
      <c r="T10" s="146"/>
      <c r="U10" s="147"/>
      <c r="V10" s="8"/>
      <c r="W10" s="107" t="s">
        <v>240</v>
      </c>
      <c r="X10" s="108"/>
      <c r="Y10" s="109"/>
    </row>
    <row r="11" spans="2:25" ht="15" customHeight="1">
      <c r="B11" s="28">
        <f>B10+7</f>
        <v>24</v>
      </c>
      <c r="C11" s="46">
        <f t="shared" si="1"/>
        <v>25</v>
      </c>
      <c r="D11" s="46">
        <f t="shared" si="2"/>
        <v>26</v>
      </c>
      <c r="E11" s="46">
        <f t="shared" si="3"/>
        <v>27</v>
      </c>
      <c r="F11" s="46">
        <f t="shared" si="4"/>
        <v>28</v>
      </c>
      <c r="G11" s="105">
        <v>29</v>
      </c>
      <c r="H11" s="46">
        <v>30</v>
      </c>
      <c r="J11" s="9"/>
      <c r="K11" s="65" t="s">
        <v>26</v>
      </c>
      <c r="L11" s="78">
        <v>150</v>
      </c>
      <c r="M11" s="66" t="s">
        <v>27</v>
      </c>
      <c r="N11" s="56"/>
      <c r="O11" s="54" t="s">
        <v>28</v>
      </c>
      <c r="P11" s="85">
        <v>175</v>
      </c>
      <c r="Q11" s="55" t="s">
        <v>29</v>
      </c>
      <c r="R11" s="9"/>
      <c r="S11" s="33" t="s">
        <v>103</v>
      </c>
      <c r="T11" s="57">
        <v>107</v>
      </c>
      <c r="U11" s="40" t="s">
        <v>21</v>
      </c>
      <c r="V11" s="9"/>
      <c r="W11" s="107" t="s">
        <v>232</v>
      </c>
      <c r="X11" s="108"/>
      <c r="Y11" s="109"/>
    </row>
    <row r="12" spans="2:25" ht="15" customHeight="1" thickBot="1">
      <c r="B12" s="15"/>
      <c r="C12" s="15"/>
      <c r="D12" s="15"/>
      <c r="E12" s="15"/>
      <c r="F12" s="15"/>
      <c r="G12" s="15"/>
      <c r="H12" s="15"/>
      <c r="J12" s="9"/>
      <c r="K12" s="29" t="s">
        <v>30</v>
      </c>
      <c r="L12" s="78">
        <v>118</v>
      </c>
      <c r="M12" s="66" t="s">
        <v>27</v>
      </c>
      <c r="N12" s="19"/>
      <c r="O12" s="31" t="s">
        <v>31</v>
      </c>
      <c r="P12" s="86">
        <v>62</v>
      </c>
      <c r="Q12" s="55" t="s">
        <v>29</v>
      </c>
      <c r="R12" s="19"/>
      <c r="S12" s="34" t="s">
        <v>104</v>
      </c>
      <c r="T12" s="59">
        <v>160</v>
      </c>
      <c r="U12" s="40" t="s">
        <v>20</v>
      </c>
      <c r="V12" s="9"/>
      <c r="W12" s="107" t="s">
        <v>233</v>
      </c>
      <c r="X12" s="108"/>
      <c r="Y12" s="110"/>
    </row>
    <row r="13" spans="2:25" ht="15" customHeight="1" thickBot="1">
      <c r="B13" s="188" t="s">
        <v>7</v>
      </c>
      <c r="C13" s="189"/>
      <c r="D13" s="189"/>
      <c r="E13" s="189"/>
      <c r="F13" s="189"/>
      <c r="G13" s="189"/>
      <c r="H13" s="190"/>
      <c r="J13" s="9"/>
      <c r="K13" s="29" t="s">
        <v>32</v>
      </c>
      <c r="L13" s="78">
        <v>131</v>
      </c>
      <c r="M13" s="67" t="s">
        <v>27</v>
      </c>
      <c r="N13" s="19"/>
      <c r="O13" s="31" t="s">
        <v>33</v>
      </c>
      <c r="P13" s="85">
        <v>164</v>
      </c>
      <c r="Q13" s="60" t="s">
        <v>27</v>
      </c>
      <c r="R13" s="19"/>
      <c r="S13" s="34" t="s">
        <v>105</v>
      </c>
      <c r="T13" s="57">
        <v>182</v>
      </c>
      <c r="U13" s="41" t="s">
        <v>20</v>
      </c>
      <c r="V13" s="9"/>
      <c r="W13" s="111" t="s">
        <v>234</v>
      </c>
      <c r="X13" s="108"/>
      <c r="Y13" s="112"/>
    </row>
    <row r="14" spans="2:25" ht="15" customHeight="1">
      <c r="B14" s="191"/>
      <c r="C14" s="192"/>
      <c r="D14" s="192"/>
      <c r="E14" s="192"/>
      <c r="F14" s="192"/>
      <c r="G14" s="192"/>
      <c r="H14" s="192"/>
      <c r="J14" s="9"/>
      <c r="K14" s="29" t="s">
        <v>34</v>
      </c>
      <c r="L14" s="78">
        <v>179</v>
      </c>
      <c r="M14" s="67" t="s">
        <v>27</v>
      </c>
      <c r="N14" s="19"/>
      <c r="O14" s="32" t="s">
        <v>35</v>
      </c>
      <c r="P14" s="85">
        <v>76</v>
      </c>
      <c r="Q14" s="60" t="s">
        <v>20</v>
      </c>
      <c r="R14" s="19"/>
      <c r="S14" s="35" t="s">
        <v>106</v>
      </c>
      <c r="T14" s="57">
        <v>178</v>
      </c>
      <c r="U14" s="41" t="s">
        <v>20</v>
      </c>
      <c r="V14" s="9"/>
      <c r="W14" s="111"/>
      <c r="X14" s="108"/>
      <c r="Y14" s="112"/>
    </row>
    <row r="15" spans="2:25" ht="15" customHeight="1">
      <c r="B15" s="192"/>
      <c r="C15" s="192"/>
      <c r="D15" s="192"/>
      <c r="E15" s="192"/>
      <c r="F15" s="192"/>
      <c r="G15" s="192"/>
      <c r="H15" s="192"/>
      <c r="J15" s="9"/>
      <c r="K15" s="29" t="s">
        <v>36</v>
      </c>
      <c r="L15" s="78">
        <v>55</v>
      </c>
      <c r="M15" s="66" t="s">
        <v>29</v>
      </c>
      <c r="N15" s="19"/>
      <c r="O15" s="31" t="s">
        <v>37</v>
      </c>
      <c r="P15" s="85">
        <v>147</v>
      </c>
      <c r="Q15" s="60" t="s">
        <v>20</v>
      </c>
      <c r="R15" s="19"/>
      <c r="S15" s="34" t="s">
        <v>107</v>
      </c>
      <c r="T15" s="57">
        <v>220</v>
      </c>
      <c r="U15" s="41" t="s">
        <v>20</v>
      </c>
      <c r="V15" s="9"/>
      <c r="W15" s="111" t="s">
        <v>239</v>
      </c>
      <c r="X15" s="108"/>
      <c r="Y15" s="112"/>
    </row>
    <row r="16" spans="2:25" ht="15" customHeight="1">
      <c r="J16" s="8"/>
      <c r="K16" s="29" t="s">
        <v>38</v>
      </c>
      <c r="L16" s="78">
        <v>176</v>
      </c>
      <c r="M16" s="66" t="s">
        <v>27</v>
      </c>
      <c r="N16" s="20"/>
      <c r="O16" s="31" t="s">
        <v>39</v>
      </c>
      <c r="P16" s="85">
        <v>61</v>
      </c>
      <c r="Q16" s="60" t="s">
        <v>20</v>
      </c>
      <c r="R16" s="20"/>
      <c r="S16" s="34" t="s">
        <v>108</v>
      </c>
      <c r="T16" s="57">
        <v>105</v>
      </c>
      <c r="U16" s="41" t="s">
        <v>20</v>
      </c>
      <c r="V16" s="8"/>
      <c r="W16" s="113" t="s">
        <v>235</v>
      </c>
      <c r="X16" s="114"/>
      <c r="Y16" s="115"/>
    </row>
    <row r="17" spans="2:25" ht="15" customHeight="1" thickBot="1">
      <c r="J17" s="9"/>
      <c r="K17" s="29" t="s">
        <v>40</v>
      </c>
      <c r="L17" s="78">
        <v>88</v>
      </c>
      <c r="M17" s="66" t="s">
        <v>27</v>
      </c>
      <c r="N17" s="19"/>
      <c r="O17" s="31" t="s">
        <v>41</v>
      </c>
      <c r="P17" s="85">
        <v>79</v>
      </c>
      <c r="Q17" s="60" t="s">
        <v>20</v>
      </c>
      <c r="R17" s="19"/>
      <c r="S17" s="34" t="s">
        <v>109</v>
      </c>
      <c r="T17" s="57">
        <v>128</v>
      </c>
      <c r="U17" s="41" t="s">
        <v>20</v>
      </c>
      <c r="V17" s="9"/>
      <c r="W17" s="113" t="s">
        <v>236</v>
      </c>
      <c r="X17" s="114"/>
      <c r="Y17" s="112"/>
    </row>
    <row r="18" spans="2:25" ht="15" customHeight="1" thickBot="1">
      <c r="B18" s="193" t="s">
        <v>15</v>
      </c>
      <c r="C18" s="194"/>
      <c r="D18" s="194"/>
      <c r="E18" s="194"/>
      <c r="F18" s="194"/>
      <c r="G18" s="194"/>
      <c r="H18" s="195"/>
      <c r="J18" s="9"/>
      <c r="K18" s="29" t="s">
        <v>42</v>
      </c>
      <c r="L18" s="78">
        <v>103</v>
      </c>
      <c r="M18" s="66" t="s">
        <v>20</v>
      </c>
      <c r="N18" s="19"/>
      <c r="O18" s="31" t="s">
        <v>43</v>
      </c>
      <c r="P18" s="85">
        <v>152</v>
      </c>
      <c r="Q18" s="60" t="s">
        <v>20</v>
      </c>
      <c r="R18" s="19"/>
      <c r="S18" s="34" t="s">
        <v>110</v>
      </c>
      <c r="T18" s="57">
        <v>23</v>
      </c>
      <c r="U18" s="41" t="s">
        <v>20</v>
      </c>
      <c r="V18" s="9"/>
      <c r="W18" s="113"/>
      <c r="X18" s="114"/>
      <c r="Y18" s="112"/>
    </row>
    <row r="19" spans="2:25" ht="15" customHeight="1">
      <c r="B19" s="196" t="s">
        <v>25</v>
      </c>
      <c r="C19" s="197"/>
      <c r="D19" s="197"/>
      <c r="E19" s="197"/>
      <c r="F19" s="197"/>
      <c r="G19" s="182">
        <f>SUM(L11:L34)</f>
        <v>3182</v>
      </c>
      <c r="H19" s="183"/>
      <c r="J19" s="9"/>
      <c r="K19" s="68" t="s">
        <v>44</v>
      </c>
      <c r="L19" s="79">
        <v>255</v>
      </c>
      <c r="M19" s="66" t="s">
        <v>20</v>
      </c>
      <c r="N19" s="19"/>
      <c r="O19" s="31" t="s">
        <v>45</v>
      </c>
      <c r="P19" s="85">
        <v>159</v>
      </c>
      <c r="Q19" s="60" t="s">
        <v>20</v>
      </c>
      <c r="R19" s="19"/>
      <c r="S19" s="127" t="s">
        <v>128</v>
      </c>
      <c r="T19" s="128"/>
      <c r="U19" s="129"/>
      <c r="V19" s="9"/>
      <c r="W19" s="116" t="s">
        <v>237</v>
      </c>
      <c r="X19" s="117"/>
      <c r="Y19" s="112"/>
    </row>
    <row r="20" spans="2:25" ht="15" customHeight="1" thickBot="1">
      <c r="B20" s="196" t="s">
        <v>99</v>
      </c>
      <c r="C20" s="197"/>
      <c r="D20" s="197"/>
      <c r="E20" s="197"/>
      <c r="F20" s="197"/>
      <c r="G20" s="182">
        <f>SUM(L36:L46)</f>
        <v>2005</v>
      </c>
      <c r="H20" s="183"/>
      <c r="J20" s="9"/>
      <c r="K20" s="69" t="s">
        <v>46</v>
      </c>
      <c r="L20" s="78">
        <v>83</v>
      </c>
      <c r="M20" s="66" t="s">
        <v>29</v>
      </c>
      <c r="N20" s="19"/>
      <c r="O20" s="31" t="s">
        <v>47</v>
      </c>
      <c r="P20" s="85">
        <v>101</v>
      </c>
      <c r="Q20" s="60" t="s">
        <v>29</v>
      </c>
      <c r="R20" s="19"/>
      <c r="S20" s="34" t="s">
        <v>111</v>
      </c>
      <c r="T20" s="57">
        <v>59</v>
      </c>
      <c r="U20" s="61" t="s">
        <v>20</v>
      </c>
      <c r="V20" s="9"/>
      <c r="W20" s="118" t="s">
        <v>238</v>
      </c>
      <c r="X20" s="119"/>
      <c r="Y20" s="120"/>
    </row>
    <row r="21" spans="2:25" ht="15" customHeight="1">
      <c r="B21" s="180" t="s">
        <v>14</v>
      </c>
      <c r="C21" s="181"/>
      <c r="D21" s="181"/>
      <c r="E21" s="181"/>
      <c r="F21" s="181"/>
      <c r="G21" s="182">
        <f>SUM(P11:P31)</f>
        <v>2110</v>
      </c>
      <c r="H21" s="183"/>
      <c r="J21" s="9"/>
      <c r="K21" s="29" t="s">
        <v>48</v>
      </c>
      <c r="L21" s="78">
        <v>100</v>
      </c>
      <c r="M21" s="66" t="s">
        <v>27</v>
      </c>
      <c r="N21" s="19"/>
      <c r="O21" s="31" t="s">
        <v>49</v>
      </c>
      <c r="P21" s="85">
        <v>152</v>
      </c>
      <c r="Q21" s="60" t="s">
        <v>29</v>
      </c>
      <c r="R21" s="19"/>
      <c r="S21" s="34" t="s">
        <v>112</v>
      </c>
      <c r="T21" s="57">
        <v>60</v>
      </c>
      <c r="U21" s="61" t="s">
        <v>20</v>
      </c>
      <c r="V21" s="9"/>
    </row>
    <row r="22" spans="2:25" ht="15" customHeight="1">
      <c r="B22" s="175" t="s">
        <v>71</v>
      </c>
      <c r="C22" s="176"/>
      <c r="D22" s="176"/>
      <c r="E22" s="176"/>
      <c r="F22" s="177"/>
      <c r="G22" s="178">
        <f>SUM(P33:P44)</f>
        <v>1756</v>
      </c>
      <c r="H22" s="179"/>
      <c r="J22" s="9"/>
      <c r="K22" s="29" t="s">
        <v>50</v>
      </c>
      <c r="L22" s="78">
        <v>87</v>
      </c>
      <c r="M22" s="66" t="s">
        <v>27</v>
      </c>
      <c r="N22" s="19"/>
      <c r="O22" s="31" t="s">
        <v>51</v>
      </c>
      <c r="P22" s="85">
        <v>90</v>
      </c>
      <c r="Q22" s="60" t="s">
        <v>27</v>
      </c>
      <c r="R22" s="19"/>
      <c r="S22" s="34" t="s">
        <v>113</v>
      </c>
      <c r="T22" s="57">
        <v>152</v>
      </c>
      <c r="U22" s="61" t="s">
        <v>20</v>
      </c>
      <c r="V22" s="9"/>
    </row>
    <row r="23" spans="2:25" ht="15" customHeight="1">
      <c r="B23" s="226" t="s">
        <v>129</v>
      </c>
      <c r="C23" s="227"/>
      <c r="D23" s="227"/>
      <c r="E23" s="227"/>
      <c r="F23" s="227"/>
      <c r="G23" s="182">
        <f>SUM(T11:T18)</f>
        <v>1103</v>
      </c>
      <c r="H23" s="183"/>
      <c r="K23" s="29" t="s">
        <v>52</v>
      </c>
      <c r="L23" s="78">
        <v>144</v>
      </c>
      <c r="M23" s="66" t="s">
        <v>20</v>
      </c>
      <c r="N23" s="21"/>
      <c r="O23" s="32" t="s">
        <v>53</v>
      </c>
      <c r="P23" s="87">
        <v>65</v>
      </c>
      <c r="Q23" s="60" t="s">
        <v>29</v>
      </c>
      <c r="R23" s="21"/>
      <c r="S23" s="34" t="s">
        <v>114</v>
      </c>
      <c r="T23" s="57">
        <v>99</v>
      </c>
      <c r="U23" s="61" t="s">
        <v>20</v>
      </c>
    </row>
    <row r="24" spans="2:25" ht="15" customHeight="1">
      <c r="B24" s="233" t="s">
        <v>130</v>
      </c>
      <c r="C24" s="234"/>
      <c r="D24" s="234"/>
      <c r="E24" s="234"/>
      <c r="F24" s="235"/>
      <c r="G24" s="178">
        <f>SUM(T20:T36)</f>
        <v>1604</v>
      </c>
      <c r="H24" s="179"/>
      <c r="J24" s="9"/>
      <c r="K24" s="29" t="s">
        <v>54</v>
      </c>
      <c r="L24" s="78">
        <v>58</v>
      </c>
      <c r="M24" s="66" t="s">
        <v>20</v>
      </c>
      <c r="N24" s="56"/>
      <c r="O24" s="31" t="s">
        <v>55</v>
      </c>
      <c r="P24" s="85">
        <v>92</v>
      </c>
      <c r="Q24" s="60" t="s">
        <v>20</v>
      </c>
      <c r="R24" s="9"/>
      <c r="S24" s="34" t="s">
        <v>115</v>
      </c>
      <c r="T24" s="57">
        <v>110</v>
      </c>
      <c r="U24" s="61" t="s">
        <v>20</v>
      </c>
      <c r="V24" s="9"/>
    </row>
    <row r="25" spans="2:25" ht="15" customHeight="1" thickBot="1">
      <c r="B25" s="130" t="s">
        <v>252</v>
      </c>
      <c r="C25" s="131"/>
      <c r="D25" s="131"/>
      <c r="E25" s="131"/>
      <c r="F25" s="132"/>
      <c r="G25" s="136">
        <f>SUM(T38:T42)</f>
        <v>1250</v>
      </c>
      <c r="H25" s="137"/>
      <c r="J25" s="9"/>
      <c r="K25" s="29" t="s">
        <v>56</v>
      </c>
      <c r="L25" s="78">
        <v>148</v>
      </c>
      <c r="M25" s="66" t="s">
        <v>29</v>
      </c>
      <c r="N25" s="56"/>
      <c r="O25" s="31" t="s">
        <v>57</v>
      </c>
      <c r="P25" s="85">
        <v>30</v>
      </c>
      <c r="Q25" s="60" t="s">
        <v>29</v>
      </c>
      <c r="R25" s="9"/>
      <c r="S25" s="34" t="s">
        <v>116</v>
      </c>
      <c r="T25" s="57">
        <v>30</v>
      </c>
      <c r="U25" s="61" t="s">
        <v>20</v>
      </c>
      <c r="V25" s="9"/>
    </row>
    <row r="26" spans="2:25" ht="15" customHeight="1" thickBot="1">
      <c r="B26" s="184" t="s">
        <v>16</v>
      </c>
      <c r="C26" s="185"/>
      <c r="D26" s="185"/>
      <c r="E26" s="185"/>
      <c r="F26" s="186"/>
      <c r="G26" s="231">
        <f>SUM(G19:H25)</f>
        <v>13010</v>
      </c>
      <c r="H26" s="232"/>
      <c r="J26" s="9"/>
      <c r="K26" s="29" t="s">
        <v>58</v>
      </c>
      <c r="L26" s="80">
        <v>150</v>
      </c>
      <c r="M26" s="66" t="s">
        <v>27</v>
      </c>
      <c r="N26" s="56"/>
      <c r="O26" s="31" t="s">
        <v>59</v>
      </c>
      <c r="P26" s="85">
        <v>58</v>
      </c>
      <c r="Q26" s="60" t="s">
        <v>29</v>
      </c>
      <c r="R26" s="9"/>
      <c r="S26" s="34" t="s">
        <v>117</v>
      </c>
      <c r="T26" s="57">
        <v>89</v>
      </c>
      <c r="U26" s="61" t="s">
        <v>20</v>
      </c>
      <c r="V26" s="9"/>
    </row>
    <row r="27" spans="2:25" ht="15" customHeight="1">
      <c r="J27" s="9"/>
      <c r="K27" s="29" t="s">
        <v>60</v>
      </c>
      <c r="L27" s="78">
        <v>62</v>
      </c>
      <c r="M27" s="66" t="s">
        <v>20</v>
      </c>
      <c r="N27" s="56"/>
      <c r="O27" s="31" t="s">
        <v>61</v>
      </c>
      <c r="P27" s="85">
        <v>56</v>
      </c>
      <c r="Q27" s="60" t="s">
        <v>20</v>
      </c>
      <c r="R27" s="9"/>
      <c r="S27" s="34" t="s">
        <v>118</v>
      </c>
      <c r="T27" s="57">
        <v>80</v>
      </c>
      <c r="U27" s="61" t="s">
        <v>20</v>
      </c>
      <c r="V27" s="9"/>
    </row>
    <row r="28" spans="2:25" ht="15" customHeight="1" thickBot="1">
      <c r="J28" s="9"/>
      <c r="K28" s="69" t="s">
        <v>62</v>
      </c>
      <c r="L28" s="81">
        <v>158</v>
      </c>
      <c r="M28" s="66" t="s">
        <v>29</v>
      </c>
      <c r="N28" s="56"/>
      <c r="O28" s="31" t="s">
        <v>63</v>
      </c>
      <c r="P28" s="85">
        <v>53</v>
      </c>
      <c r="Q28" s="60" t="s">
        <v>20</v>
      </c>
      <c r="R28" s="9"/>
      <c r="S28" s="34" t="s">
        <v>119</v>
      </c>
      <c r="T28" s="57">
        <v>101</v>
      </c>
      <c r="U28" s="58" t="s">
        <v>21</v>
      </c>
      <c r="V28" s="9"/>
    </row>
    <row r="29" spans="2:25" ht="15" customHeight="1" thickBot="1">
      <c r="B29" s="228" t="s">
        <v>19</v>
      </c>
      <c r="C29" s="229"/>
      <c r="D29" s="229"/>
      <c r="E29" s="229"/>
      <c r="F29" s="229"/>
      <c r="G29" s="229"/>
      <c r="H29" s="230"/>
      <c r="J29" s="9"/>
      <c r="K29" s="29" t="s">
        <v>64</v>
      </c>
      <c r="L29" s="78">
        <v>124</v>
      </c>
      <c r="M29" s="66" t="s">
        <v>20</v>
      </c>
      <c r="N29" s="56"/>
      <c r="O29" s="31" t="s">
        <v>65</v>
      </c>
      <c r="P29" s="85">
        <v>156</v>
      </c>
      <c r="Q29" s="60" t="s">
        <v>29</v>
      </c>
      <c r="R29" s="9"/>
      <c r="S29" s="34" t="s">
        <v>120</v>
      </c>
      <c r="T29" s="57">
        <v>49</v>
      </c>
      <c r="U29" s="58" t="s">
        <v>21</v>
      </c>
      <c r="V29" s="9"/>
    </row>
    <row r="30" spans="2:25" ht="15" customHeight="1">
      <c r="B30" s="218" t="s">
        <v>25</v>
      </c>
      <c r="C30" s="219"/>
      <c r="D30" s="219"/>
      <c r="E30" s="219"/>
      <c r="F30" s="220"/>
      <c r="G30" s="221">
        <f t="shared" ref="G30:G36" si="5">G19</f>
        <v>3182</v>
      </c>
      <c r="H30" s="222"/>
      <c r="J30" s="9"/>
      <c r="K30" s="29" t="s">
        <v>66</v>
      </c>
      <c r="L30" s="78">
        <v>131</v>
      </c>
      <c r="M30" s="66" t="s">
        <v>27</v>
      </c>
      <c r="N30" s="26"/>
      <c r="O30" s="31" t="s">
        <v>67</v>
      </c>
      <c r="P30" s="85">
        <v>123</v>
      </c>
      <c r="Q30" s="60" t="s">
        <v>20</v>
      </c>
      <c r="S30" s="34" t="s">
        <v>121</v>
      </c>
      <c r="T30" s="57">
        <v>58</v>
      </c>
      <c r="U30" s="58" t="s">
        <v>21</v>
      </c>
      <c r="V30" s="9"/>
    </row>
    <row r="31" spans="2:25" ht="15" customHeight="1" thickBot="1">
      <c r="B31" s="208" t="s">
        <v>99</v>
      </c>
      <c r="C31" s="209"/>
      <c r="D31" s="209"/>
      <c r="E31" s="209"/>
      <c r="F31" s="210"/>
      <c r="G31" s="206">
        <f t="shared" si="5"/>
        <v>2005</v>
      </c>
      <c r="H31" s="207"/>
      <c r="K31" s="29" t="s">
        <v>68</v>
      </c>
      <c r="L31" s="78">
        <v>133</v>
      </c>
      <c r="M31" s="66" t="s">
        <v>29</v>
      </c>
      <c r="N31" s="26"/>
      <c r="O31" s="72" t="s">
        <v>69</v>
      </c>
      <c r="P31" s="88">
        <v>59</v>
      </c>
      <c r="Q31" s="73" t="s">
        <v>20</v>
      </c>
      <c r="S31" s="35" t="s">
        <v>122</v>
      </c>
      <c r="T31" s="62">
        <v>60</v>
      </c>
      <c r="U31" s="58" t="s">
        <v>20</v>
      </c>
    </row>
    <row r="32" spans="2:25" ht="15" customHeight="1">
      <c r="B32" s="203" t="s">
        <v>14</v>
      </c>
      <c r="C32" s="204"/>
      <c r="D32" s="204"/>
      <c r="E32" s="204"/>
      <c r="F32" s="205"/>
      <c r="G32" s="206">
        <f t="shared" si="5"/>
        <v>2110</v>
      </c>
      <c r="H32" s="207"/>
      <c r="K32" s="29" t="s">
        <v>70</v>
      </c>
      <c r="L32" s="80">
        <v>378</v>
      </c>
      <c r="M32" s="66" t="s">
        <v>27</v>
      </c>
      <c r="N32" s="26"/>
      <c r="O32" s="151" t="s">
        <v>71</v>
      </c>
      <c r="P32" s="152"/>
      <c r="Q32" s="153"/>
      <c r="S32" s="34" t="s">
        <v>123</v>
      </c>
      <c r="T32" s="57">
        <v>133</v>
      </c>
      <c r="U32" s="58" t="s">
        <v>20</v>
      </c>
    </row>
    <row r="33" spans="2:22" ht="15" customHeight="1">
      <c r="B33" s="223" t="s">
        <v>71</v>
      </c>
      <c r="C33" s="224"/>
      <c r="D33" s="224"/>
      <c r="E33" s="224"/>
      <c r="F33" s="225"/>
      <c r="G33" s="206">
        <f t="shared" si="5"/>
        <v>1756</v>
      </c>
      <c r="H33" s="207"/>
      <c r="J33" s="15"/>
      <c r="K33" s="29" t="s">
        <v>72</v>
      </c>
      <c r="L33" s="80">
        <v>27</v>
      </c>
      <c r="M33" s="66" t="s">
        <v>27</v>
      </c>
      <c r="N33" s="56"/>
      <c r="O33" s="74" t="s">
        <v>73</v>
      </c>
      <c r="P33" s="85">
        <v>126</v>
      </c>
      <c r="Q33" s="60" t="s">
        <v>27</v>
      </c>
      <c r="R33" s="9"/>
      <c r="S33" s="34" t="s">
        <v>124</v>
      </c>
      <c r="T33" s="57">
        <v>81</v>
      </c>
      <c r="U33" s="61" t="s">
        <v>20</v>
      </c>
      <c r="V33" s="15"/>
    </row>
    <row r="34" spans="2:22" ht="15" customHeight="1" thickBot="1">
      <c r="B34" s="215" t="s">
        <v>129</v>
      </c>
      <c r="C34" s="216"/>
      <c r="D34" s="216"/>
      <c r="E34" s="216"/>
      <c r="F34" s="217"/>
      <c r="G34" s="206">
        <f t="shared" si="5"/>
        <v>1103</v>
      </c>
      <c r="H34" s="207"/>
      <c r="K34" s="30" t="s">
        <v>74</v>
      </c>
      <c r="L34" s="82">
        <v>144</v>
      </c>
      <c r="M34" s="70" t="s">
        <v>75</v>
      </c>
      <c r="N34" s="26"/>
      <c r="O34" s="74" t="s">
        <v>76</v>
      </c>
      <c r="P34" s="86">
        <v>115</v>
      </c>
      <c r="Q34" s="60" t="s">
        <v>75</v>
      </c>
      <c r="S34" s="34" t="s">
        <v>125</v>
      </c>
      <c r="T34" s="59">
        <v>127</v>
      </c>
      <c r="U34" s="61" t="s">
        <v>20</v>
      </c>
    </row>
    <row r="35" spans="2:22" ht="15" customHeight="1">
      <c r="B35" s="211" t="s">
        <v>130</v>
      </c>
      <c r="C35" s="212"/>
      <c r="D35" s="212"/>
      <c r="E35" s="212"/>
      <c r="F35" s="212"/>
      <c r="G35" s="213">
        <f t="shared" si="5"/>
        <v>1604</v>
      </c>
      <c r="H35" s="214"/>
      <c r="J35" s="15"/>
      <c r="K35" s="142" t="s">
        <v>77</v>
      </c>
      <c r="L35" s="143"/>
      <c r="M35" s="144"/>
      <c r="N35" s="26"/>
      <c r="O35" s="74" t="s">
        <v>78</v>
      </c>
      <c r="P35" s="85">
        <v>86</v>
      </c>
      <c r="Q35" s="60" t="s">
        <v>29</v>
      </c>
      <c r="S35" s="34" t="s">
        <v>126</v>
      </c>
      <c r="T35" s="57">
        <v>160</v>
      </c>
      <c r="U35" s="58" t="s">
        <v>20</v>
      </c>
      <c r="V35" s="15"/>
    </row>
    <row r="36" spans="2:22" ht="15" customHeight="1" thickBot="1">
      <c r="B36" s="133" t="s">
        <v>252</v>
      </c>
      <c r="C36" s="134"/>
      <c r="D36" s="134"/>
      <c r="E36" s="134"/>
      <c r="F36" s="135"/>
      <c r="G36" s="138">
        <f t="shared" si="5"/>
        <v>1250</v>
      </c>
      <c r="H36" s="139"/>
      <c r="J36" s="15"/>
      <c r="K36" s="29" t="s">
        <v>79</v>
      </c>
      <c r="L36" s="78">
        <v>176</v>
      </c>
      <c r="M36" s="66" t="s">
        <v>29</v>
      </c>
      <c r="N36" s="27"/>
      <c r="O36" s="74" t="s">
        <v>80</v>
      </c>
      <c r="P36" s="85">
        <v>95</v>
      </c>
      <c r="Q36" s="60" t="s">
        <v>27</v>
      </c>
      <c r="R36" s="15"/>
      <c r="S36" s="36" t="s">
        <v>127</v>
      </c>
      <c r="T36" s="92">
        <v>156</v>
      </c>
      <c r="U36" s="63" t="s">
        <v>20</v>
      </c>
      <c r="V36" s="15"/>
    </row>
    <row r="37" spans="2:22" ht="15" customHeight="1" thickBot="1">
      <c r="B37" s="200" t="s">
        <v>16</v>
      </c>
      <c r="C37" s="201"/>
      <c r="D37" s="201"/>
      <c r="E37" s="201"/>
      <c r="F37" s="202"/>
      <c r="G37" s="198">
        <f>SUM(G30:H36)</f>
        <v>13010</v>
      </c>
      <c r="H37" s="199"/>
      <c r="J37" s="15"/>
      <c r="K37" s="29" t="s">
        <v>81</v>
      </c>
      <c r="L37" s="78">
        <v>253</v>
      </c>
      <c r="M37" s="66" t="s">
        <v>27</v>
      </c>
      <c r="N37" s="26"/>
      <c r="O37" s="74" t="s">
        <v>82</v>
      </c>
      <c r="P37" s="85">
        <v>103</v>
      </c>
      <c r="Q37" s="60" t="s">
        <v>27</v>
      </c>
      <c r="S37" s="127" t="s">
        <v>252</v>
      </c>
      <c r="T37" s="128"/>
      <c r="U37" s="129"/>
      <c r="V37" s="15"/>
    </row>
    <row r="38" spans="2:22" ht="15" customHeight="1">
      <c r="J38" s="15"/>
      <c r="K38" s="29" t="s">
        <v>83</v>
      </c>
      <c r="L38" s="78">
        <v>239</v>
      </c>
      <c r="M38" s="66" t="s">
        <v>29</v>
      </c>
      <c r="N38" s="27"/>
      <c r="O38" s="74" t="s">
        <v>84</v>
      </c>
      <c r="P38" s="85">
        <v>368</v>
      </c>
      <c r="Q38" s="60" t="s">
        <v>27</v>
      </c>
      <c r="R38" s="15"/>
      <c r="S38" s="34" t="s">
        <v>241</v>
      </c>
      <c r="T38" s="126">
        <v>200</v>
      </c>
      <c r="U38" s="58" t="s">
        <v>20</v>
      </c>
      <c r="V38" s="15"/>
    </row>
    <row r="39" spans="2:22" ht="15" customHeight="1">
      <c r="J39" s="15"/>
      <c r="K39" s="29" t="s">
        <v>85</v>
      </c>
      <c r="L39" s="78">
        <v>360</v>
      </c>
      <c r="M39" s="66" t="s">
        <v>27</v>
      </c>
      <c r="N39" s="27"/>
      <c r="O39" s="75" t="s">
        <v>86</v>
      </c>
      <c r="P39" s="89">
        <v>66</v>
      </c>
      <c r="Q39" s="60" t="s">
        <v>27</v>
      </c>
      <c r="R39" s="15"/>
      <c r="S39" s="121" t="s">
        <v>242</v>
      </c>
      <c r="T39" s="122">
        <v>98</v>
      </c>
      <c r="U39" s="61" t="s">
        <v>20</v>
      </c>
      <c r="V39" s="15"/>
    </row>
    <row r="40" spans="2:22" ht="15" customHeight="1">
      <c r="J40" s="15"/>
      <c r="K40" s="29" t="s">
        <v>87</v>
      </c>
      <c r="L40" s="78">
        <v>171</v>
      </c>
      <c r="M40" s="66" t="s">
        <v>27</v>
      </c>
      <c r="N40" s="27"/>
      <c r="O40" s="76" t="s">
        <v>88</v>
      </c>
      <c r="P40" s="90">
        <v>127</v>
      </c>
      <c r="Q40" s="60" t="s">
        <v>75</v>
      </c>
      <c r="R40" s="15"/>
      <c r="S40" s="33" t="s">
        <v>243</v>
      </c>
      <c r="T40" s="123">
        <v>423</v>
      </c>
      <c r="U40" s="61" t="s">
        <v>20</v>
      </c>
      <c r="V40" s="15"/>
    </row>
    <row r="41" spans="2:22" ht="15" customHeight="1">
      <c r="J41" s="16"/>
      <c r="K41" s="65" t="s">
        <v>89</v>
      </c>
      <c r="L41" s="83">
        <v>130</v>
      </c>
      <c r="M41" s="66" t="s">
        <v>75</v>
      </c>
      <c r="N41" s="27"/>
      <c r="O41" s="76" t="s">
        <v>90</v>
      </c>
      <c r="P41" s="90">
        <v>305</v>
      </c>
      <c r="Q41" s="60" t="s">
        <v>27</v>
      </c>
      <c r="R41" s="15"/>
      <c r="S41" s="33" t="s">
        <v>244</v>
      </c>
      <c r="T41" s="123">
        <v>178</v>
      </c>
      <c r="U41" s="58" t="s">
        <v>20</v>
      </c>
      <c r="V41" s="16"/>
    </row>
    <row r="42" spans="2:22" ht="15" customHeight="1" thickBot="1">
      <c r="J42" s="15"/>
      <c r="K42" s="65" t="s">
        <v>91</v>
      </c>
      <c r="L42" s="83">
        <v>280</v>
      </c>
      <c r="M42" s="66" t="s">
        <v>75</v>
      </c>
      <c r="N42" s="27"/>
      <c r="O42" s="76" t="s">
        <v>92</v>
      </c>
      <c r="P42" s="90">
        <v>103</v>
      </c>
      <c r="Q42" s="60" t="s">
        <v>27</v>
      </c>
      <c r="R42" s="15"/>
      <c r="S42" s="124" t="s">
        <v>245</v>
      </c>
      <c r="T42" s="125">
        <v>351</v>
      </c>
      <c r="U42" s="63" t="s">
        <v>20</v>
      </c>
      <c r="V42" s="15"/>
    </row>
    <row r="43" spans="2:22" ht="15" customHeight="1">
      <c r="J43" s="16"/>
      <c r="K43" s="65" t="s">
        <v>93</v>
      </c>
      <c r="L43" s="83">
        <v>125</v>
      </c>
      <c r="M43" s="66" t="s">
        <v>29</v>
      </c>
      <c r="N43" s="27"/>
      <c r="O43" s="76" t="s">
        <v>94</v>
      </c>
      <c r="P43" s="90">
        <v>103</v>
      </c>
      <c r="Q43" s="60" t="s">
        <v>29</v>
      </c>
      <c r="R43" s="15"/>
      <c r="S43" s="27"/>
      <c r="V43" s="16"/>
    </row>
    <row r="44" spans="2:22" ht="15" customHeight="1" thickBot="1">
      <c r="K44" s="65" t="s">
        <v>95</v>
      </c>
      <c r="L44" s="83">
        <v>62</v>
      </c>
      <c r="M44" s="66" t="s">
        <v>29</v>
      </c>
      <c r="N44" s="64"/>
      <c r="O44" s="77" t="s">
        <v>96</v>
      </c>
      <c r="P44" s="91">
        <v>159</v>
      </c>
      <c r="Q44" s="73" t="s">
        <v>75</v>
      </c>
      <c r="R44" s="16"/>
      <c r="S44" s="27"/>
    </row>
    <row r="45" spans="2:22" ht="15" customHeight="1">
      <c r="K45" s="65" t="s">
        <v>97</v>
      </c>
      <c r="L45" s="83">
        <v>131</v>
      </c>
      <c r="M45" s="66" t="s">
        <v>27</v>
      </c>
      <c r="N45" s="26"/>
      <c r="O45" s="27"/>
      <c r="P45" s="27"/>
      <c r="Q45" s="27"/>
      <c r="S45" s="27"/>
    </row>
    <row r="46" spans="2:22" ht="15" customHeight="1" thickBot="1">
      <c r="K46" s="71" t="s">
        <v>98</v>
      </c>
      <c r="L46" s="84">
        <v>78</v>
      </c>
      <c r="M46" s="70" t="s">
        <v>27</v>
      </c>
      <c r="N46" s="26"/>
      <c r="O46" s="27"/>
      <c r="P46" s="27"/>
      <c r="Q46" s="27"/>
      <c r="R46" s="26"/>
    </row>
    <row r="47" spans="2:22" ht="15" customHeight="1">
      <c r="R47" s="26"/>
    </row>
    <row r="48" spans="2:22" ht="15" customHeight="1">
      <c r="R48" s="26"/>
    </row>
    <row r="49" spans="18:20" ht="15" customHeight="1">
      <c r="R49" s="26"/>
      <c r="T49" s="16"/>
    </row>
    <row r="50" spans="18:20" ht="15" customHeight="1">
      <c r="R50" s="26"/>
    </row>
    <row r="51" spans="18:20" ht="15" customHeight="1">
      <c r="R51" s="26"/>
    </row>
    <row r="52" spans="18:20" ht="15" customHeight="1">
      <c r="R52" s="26"/>
    </row>
    <row r="53" spans="18:20" ht="15" customHeight="1">
      <c r="R53" s="26"/>
    </row>
    <row r="54" spans="18:20" ht="15" customHeight="1">
      <c r="R54" s="26"/>
    </row>
    <row r="55" spans="18:20" ht="15" customHeight="1">
      <c r="R55" s="26"/>
    </row>
  </sheetData>
  <mergeCells count="52">
    <mergeCell ref="G30:H30"/>
    <mergeCell ref="G33:H33"/>
    <mergeCell ref="B33:F33"/>
    <mergeCell ref="B23:F23"/>
    <mergeCell ref="B29:H29"/>
    <mergeCell ref="G23:H23"/>
    <mergeCell ref="G26:H26"/>
    <mergeCell ref="B24:F24"/>
    <mergeCell ref="G24:H24"/>
    <mergeCell ref="B4:H4"/>
    <mergeCell ref="B13:H13"/>
    <mergeCell ref="B14:H15"/>
    <mergeCell ref="G20:H20"/>
    <mergeCell ref="B18:H18"/>
    <mergeCell ref="B19:F19"/>
    <mergeCell ref="G19:H19"/>
    <mergeCell ref="B20:F20"/>
    <mergeCell ref="B22:F22"/>
    <mergeCell ref="G22:H22"/>
    <mergeCell ref="B21:F21"/>
    <mergeCell ref="G21:H21"/>
    <mergeCell ref="B26:F26"/>
    <mergeCell ref="S6:U7"/>
    <mergeCell ref="J4:U4"/>
    <mergeCell ref="K8:M8"/>
    <mergeCell ref="O8:Q8"/>
    <mergeCell ref="S8:U8"/>
    <mergeCell ref="O6:Q7"/>
    <mergeCell ref="K6:M7"/>
    <mergeCell ref="W9:X9"/>
    <mergeCell ref="K35:M35"/>
    <mergeCell ref="S10:U10"/>
    <mergeCell ref="O10:Q10"/>
    <mergeCell ref="K10:M10"/>
    <mergeCell ref="O32:Q32"/>
    <mergeCell ref="S19:U19"/>
    <mergeCell ref="S37:U37"/>
    <mergeCell ref="B25:F25"/>
    <mergeCell ref="B36:F36"/>
    <mergeCell ref="G25:H25"/>
    <mergeCell ref="G36:H36"/>
    <mergeCell ref="G37:H37"/>
    <mergeCell ref="B37:F37"/>
    <mergeCell ref="B32:F32"/>
    <mergeCell ref="G32:H32"/>
    <mergeCell ref="G31:H31"/>
    <mergeCell ref="B31:F31"/>
    <mergeCell ref="B35:F35"/>
    <mergeCell ref="G35:H35"/>
    <mergeCell ref="B34:F34"/>
    <mergeCell ref="G34:H34"/>
    <mergeCell ref="B30:F30"/>
  </mergeCells>
  <phoneticPr fontId="1"/>
  <pageMargins left="0.23622047244094491" right="0.23622047244094491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12"/>
  <sheetViews>
    <sheetView topLeftCell="A4" zoomScaleNormal="100" workbookViewId="0">
      <selection activeCell="C98" sqref="C98:C102"/>
    </sheetView>
  </sheetViews>
  <sheetFormatPr defaultColWidth="9" defaultRowHeight="13"/>
  <cols>
    <col min="1" max="1" width="2.90625" style="22" customWidth="1"/>
    <col min="2" max="2" width="19.81640625" style="22" bestFit="1" customWidth="1"/>
    <col min="3" max="3" width="48.36328125" style="22" customWidth="1"/>
    <col min="4" max="4" width="39.1796875" style="22" customWidth="1"/>
    <col min="5" max="5" width="15.36328125" style="22" customWidth="1"/>
    <col min="6" max="6" width="9" style="22"/>
    <col min="7" max="7" width="11.6328125" style="22" bestFit="1" customWidth="1"/>
    <col min="8" max="16384" width="9" style="22"/>
  </cols>
  <sheetData>
    <row r="2" spans="2:5">
      <c r="B2" s="93" t="s">
        <v>11</v>
      </c>
      <c r="C2" s="93"/>
      <c r="D2" s="10"/>
    </row>
    <row r="3" spans="2:5" ht="13.5" thickBot="1">
      <c r="C3" s="10"/>
      <c r="D3" s="10"/>
    </row>
    <row r="4" spans="2:5" ht="13.5" thickBot="1">
      <c r="B4" s="94" t="s">
        <v>12</v>
      </c>
      <c r="C4" s="18" t="s">
        <v>8</v>
      </c>
      <c r="D4" s="95" t="s">
        <v>13</v>
      </c>
      <c r="E4" s="96" t="s">
        <v>17</v>
      </c>
    </row>
    <row r="5" spans="2:5">
      <c r="B5" s="240" t="s">
        <v>131</v>
      </c>
      <c r="C5" s="42" t="s">
        <v>26</v>
      </c>
      <c r="D5" s="42" t="s">
        <v>132</v>
      </c>
      <c r="E5" s="97">
        <v>41548</v>
      </c>
    </row>
    <row r="6" spans="2:5">
      <c r="B6" s="241"/>
      <c r="C6" s="38" t="s">
        <v>30</v>
      </c>
      <c r="D6" s="38" t="s">
        <v>133</v>
      </c>
      <c r="E6" s="98">
        <v>41334</v>
      </c>
    </row>
    <row r="7" spans="2:5">
      <c r="B7" s="241"/>
      <c r="C7" s="38" t="s">
        <v>32</v>
      </c>
      <c r="D7" s="38" t="s">
        <v>134</v>
      </c>
      <c r="E7" s="98">
        <v>39083</v>
      </c>
    </row>
    <row r="8" spans="2:5">
      <c r="B8" s="241"/>
      <c r="C8" s="38" t="s">
        <v>34</v>
      </c>
      <c r="D8" s="38" t="s">
        <v>135</v>
      </c>
      <c r="E8" s="98">
        <v>37622</v>
      </c>
    </row>
    <row r="9" spans="2:5">
      <c r="B9" s="241"/>
      <c r="C9" s="38" t="s">
        <v>36</v>
      </c>
      <c r="D9" s="38" t="s">
        <v>136</v>
      </c>
      <c r="E9" s="98">
        <v>40634</v>
      </c>
    </row>
    <row r="10" spans="2:5">
      <c r="B10" s="241"/>
      <c r="C10" s="38" t="s">
        <v>38</v>
      </c>
      <c r="D10" s="38" t="s">
        <v>137</v>
      </c>
      <c r="E10" s="98">
        <v>38626</v>
      </c>
    </row>
    <row r="11" spans="2:5">
      <c r="B11" s="241"/>
      <c r="C11" s="38" t="s">
        <v>40</v>
      </c>
      <c r="D11" s="38" t="s">
        <v>138</v>
      </c>
      <c r="E11" s="98">
        <v>35612</v>
      </c>
    </row>
    <row r="12" spans="2:5">
      <c r="B12" s="241"/>
      <c r="C12" s="38" t="s">
        <v>42</v>
      </c>
      <c r="D12" s="38" t="s">
        <v>139</v>
      </c>
      <c r="E12" s="98">
        <v>35796</v>
      </c>
    </row>
    <row r="13" spans="2:5">
      <c r="B13" s="241"/>
      <c r="C13" s="38" t="s">
        <v>44</v>
      </c>
      <c r="D13" s="38" t="s">
        <v>140</v>
      </c>
      <c r="E13" s="98">
        <v>41395</v>
      </c>
    </row>
    <row r="14" spans="2:5">
      <c r="B14" s="241"/>
      <c r="C14" s="38" t="s">
        <v>46</v>
      </c>
      <c r="D14" s="38" t="s">
        <v>141</v>
      </c>
      <c r="E14" s="98">
        <v>35827</v>
      </c>
    </row>
    <row r="15" spans="2:5">
      <c r="B15" s="241"/>
      <c r="C15" s="38" t="s">
        <v>48</v>
      </c>
      <c r="D15" s="38" t="s">
        <v>142</v>
      </c>
      <c r="E15" s="98">
        <v>36831</v>
      </c>
    </row>
    <row r="16" spans="2:5">
      <c r="B16" s="241"/>
      <c r="C16" s="38" t="s">
        <v>50</v>
      </c>
      <c r="D16" s="38" t="s">
        <v>143</v>
      </c>
      <c r="E16" s="98">
        <v>41548</v>
      </c>
    </row>
    <row r="17" spans="2:5">
      <c r="B17" s="241"/>
      <c r="C17" s="38" t="s">
        <v>52</v>
      </c>
      <c r="D17" s="38" t="s">
        <v>144</v>
      </c>
      <c r="E17" s="98">
        <v>36100</v>
      </c>
    </row>
    <row r="18" spans="2:5">
      <c r="B18" s="241"/>
      <c r="C18" s="38" t="s">
        <v>54</v>
      </c>
      <c r="D18" s="38" t="s">
        <v>145</v>
      </c>
      <c r="E18" s="98">
        <v>39114</v>
      </c>
    </row>
    <row r="19" spans="2:5">
      <c r="B19" s="241"/>
      <c r="C19" s="38" t="s">
        <v>56</v>
      </c>
      <c r="D19" s="38" t="s">
        <v>146</v>
      </c>
      <c r="E19" s="98">
        <v>39934</v>
      </c>
    </row>
    <row r="20" spans="2:5">
      <c r="B20" s="241"/>
      <c r="C20" s="38" t="s">
        <v>58</v>
      </c>
      <c r="D20" s="38" t="s">
        <v>147</v>
      </c>
      <c r="E20" s="98">
        <v>42005</v>
      </c>
    </row>
    <row r="21" spans="2:5">
      <c r="B21" s="241"/>
      <c r="C21" s="38" t="s">
        <v>60</v>
      </c>
      <c r="D21" s="38" t="s">
        <v>148</v>
      </c>
      <c r="E21" s="98">
        <v>42005</v>
      </c>
    </row>
    <row r="22" spans="2:5">
      <c r="B22" s="241"/>
      <c r="C22" s="38" t="s">
        <v>62</v>
      </c>
      <c r="D22" s="38" t="s">
        <v>149</v>
      </c>
      <c r="E22" s="98">
        <v>40057</v>
      </c>
    </row>
    <row r="23" spans="2:5">
      <c r="B23" s="241"/>
      <c r="C23" s="38" t="s">
        <v>64</v>
      </c>
      <c r="D23" s="38" t="s">
        <v>150</v>
      </c>
      <c r="E23" s="98">
        <v>38899</v>
      </c>
    </row>
    <row r="24" spans="2:5">
      <c r="B24" s="241"/>
      <c r="C24" s="38" t="s">
        <v>66</v>
      </c>
      <c r="D24" s="38" t="s">
        <v>151</v>
      </c>
      <c r="E24" s="98">
        <v>42036</v>
      </c>
    </row>
    <row r="25" spans="2:5">
      <c r="B25" s="241"/>
      <c r="C25" s="38" t="s">
        <v>68</v>
      </c>
      <c r="D25" s="38" t="s">
        <v>152</v>
      </c>
      <c r="E25" s="98">
        <v>39600</v>
      </c>
    </row>
    <row r="26" spans="2:5">
      <c r="B26" s="241"/>
      <c r="C26" s="38" t="s">
        <v>70</v>
      </c>
      <c r="D26" s="38" t="s">
        <v>153</v>
      </c>
      <c r="E26" s="98">
        <v>40210</v>
      </c>
    </row>
    <row r="27" spans="2:5">
      <c r="B27" s="241"/>
      <c r="C27" s="38" t="s">
        <v>72</v>
      </c>
      <c r="D27" s="38" t="s">
        <v>154</v>
      </c>
      <c r="E27" s="98">
        <v>40725</v>
      </c>
    </row>
    <row r="28" spans="2:5" ht="13.5" thickBot="1">
      <c r="B28" s="242"/>
      <c r="C28" s="23" t="s">
        <v>74</v>
      </c>
      <c r="D28" s="23" t="s">
        <v>155</v>
      </c>
      <c r="E28" s="99">
        <v>38443</v>
      </c>
    </row>
    <row r="29" spans="2:5">
      <c r="B29" s="240" t="s">
        <v>156</v>
      </c>
      <c r="C29" s="42" t="s">
        <v>79</v>
      </c>
      <c r="D29" s="42" t="s">
        <v>157</v>
      </c>
      <c r="E29" s="97">
        <v>39448</v>
      </c>
    </row>
    <row r="30" spans="2:5">
      <c r="B30" s="241"/>
      <c r="C30" s="38" t="s">
        <v>81</v>
      </c>
      <c r="D30" s="38" t="s">
        <v>158</v>
      </c>
      <c r="E30" s="98">
        <v>39814</v>
      </c>
    </row>
    <row r="31" spans="2:5">
      <c r="B31" s="241"/>
      <c r="C31" s="38" t="s">
        <v>83</v>
      </c>
      <c r="D31" s="38" t="s">
        <v>159</v>
      </c>
      <c r="E31" s="98">
        <v>35947</v>
      </c>
    </row>
    <row r="32" spans="2:5">
      <c r="B32" s="241"/>
      <c r="C32" s="38" t="s">
        <v>85</v>
      </c>
      <c r="D32" s="38" t="s">
        <v>160</v>
      </c>
      <c r="E32" s="98">
        <v>38596</v>
      </c>
    </row>
    <row r="33" spans="2:5">
      <c r="B33" s="241"/>
      <c r="C33" s="38" t="s">
        <v>87</v>
      </c>
      <c r="D33" s="38" t="s">
        <v>161</v>
      </c>
      <c r="E33" s="98">
        <v>39539</v>
      </c>
    </row>
    <row r="34" spans="2:5">
      <c r="B34" s="241"/>
      <c r="C34" s="38" t="s">
        <v>89</v>
      </c>
      <c r="D34" s="38" t="s">
        <v>162</v>
      </c>
      <c r="E34" s="98">
        <v>41122</v>
      </c>
    </row>
    <row r="35" spans="2:5">
      <c r="B35" s="241"/>
      <c r="C35" s="38" t="s">
        <v>91</v>
      </c>
      <c r="D35" s="38" t="s">
        <v>163</v>
      </c>
      <c r="E35" s="98">
        <v>40603</v>
      </c>
    </row>
    <row r="36" spans="2:5">
      <c r="B36" s="241"/>
      <c r="C36" s="38" t="s">
        <v>93</v>
      </c>
      <c r="D36" s="38" t="s">
        <v>164</v>
      </c>
      <c r="E36" s="98">
        <v>40118</v>
      </c>
    </row>
    <row r="37" spans="2:5">
      <c r="B37" s="241"/>
      <c r="C37" s="38" t="s">
        <v>95</v>
      </c>
      <c r="D37" s="38" t="s">
        <v>165</v>
      </c>
      <c r="E37" s="98">
        <v>36220</v>
      </c>
    </row>
    <row r="38" spans="2:5">
      <c r="B38" s="241"/>
      <c r="C38" s="38" t="s">
        <v>97</v>
      </c>
      <c r="D38" s="38" t="s">
        <v>166</v>
      </c>
      <c r="E38" s="98">
        <v>39052</v>
      </c>
    </row>
    <row r="39" spans="2:5" ht="13.5" thickBot="1">
      <c r="B39" s="242"/>
      <c r="C39" s="23" t="s">
        <v>98</v>
      </c>
      <c r="D39" s="23" t="s">
        <v>167</v>
      </c>
      <c r="E39" s="99">
        <v>37895</v>
      </c>
    </row>
    <row r="40" spans="2:5">
      <c r="B40" s="240" t="s">
        <v>168</v>
      </c>
      <c r="C40" s="42" t="s">
        <v>59</v>
      </c>
      <c r="D40" s="42" t="s">
        <v>169</v>
      </c>
      <c r="E40" s="97">
        <v>42217</v>
      </c>
    </row>
    <row r="41" spans="2:5">
      <c r="B41" s="241"/>
      <c r="C41" s="38" t="s">
        <v>61</v>
      </c>
      <c r="D41" s="38" t="s">
        <v>170</v>
      </c>
      <c r="E41" s="98">
        <v>40179</v>
      </c>
    </row>
    <row r="42" spans="2:5">
      <c r="B42" s="241"/>
      <c r="C42" s="38" t="s">
        <v>63</v>
      </c>
      <c r="D42" s="38" t="s">
        <v>171</v>
      </c>
      <c r="E42" s="98">
        <v>40544</v>
      </c>
    </row>
    <row r="43" spans="2:5">
      <c r="B43" s="241"/>
      <c r="C43" s="38" t="s">
        <v>65</v>
      </c>
      <c r="D43" s="38" t="s">
        <v>172</v>
      </c>
      <c r="E43" s="98">
        <v>39083</v>
      </c>
    </row>
    <row r="44" spans="2:5">
      <c r="B44" s="241"/>
      <c r="C44" s="38" t="s">
        <v>67</v>
      </c>
      <c r="D44" s="38" t="s">
        <v>173</v>
      </c>
      <c r="E44" s="98">
        <v>39569</v>
      </c>
    </row>
    <row r="45" spans="2:5">
      <c r="B45" s="241"/>
      <c r="C45" s="38" t="s">
        <v>69</v>
      </c>
      <c r="D45" s="38" t="s">
        <v>174</v>
      </c>
      <c r="E45" s="98">
        <v>39873</v>
      </c>
    </row>
    <row r="46" spans="2:5">
      <c r="B46" s="241"/>
      <c r="C46" s="38" t="s">
        <v>28</v>
      </c>
      <c r="D46" s="38" t="s">
        <v>175</v>
      </c>
      <c r="E46" s="98">
        <v>37926</v>
      </c>
    </row>
    <row r="47" spans="2:5">
      <c r="B47" s="241"/>
      <c r="C47" s="38" t="s">
        <v>31</v>
      </c>
      <c r="D47" s="38" t="s">
        <v>176</v>
      </c>
      <c r="E47" s="98">
        <v>35247</v>
      </c>
    </row>
    <row r="48" spans="2:5">
      <c r="B48" s="241"/>
      <c r="C48" s="38" t="s">
        <v>33</v>
      </c>
      <c r="D48" s="38" t="s">
        <v>177</v>
      </c>
      <c r="E48" s="98">
        <v>41791</v>
      </c>
    </row>
    <row r="49" spans="2:5">
      <c r="B49" s="241"/>
      <c r="C49" s="38" t="s">
        <v>35</v>
      </c>
      <c r="D49" s="38" t="s">
        <v>178</v>
      </c>
      <c r="E49" s="98">
        <v>37653</v>
      </c>
    </row>
    <row r="50" spans="2:5">
      <c r="B50" s="241"/>
      <c r="C50" s="38" t="s">
        <v>37</v>
      </c>
      <c r="D50" s="38" t="s">
        <v>179</v>
      </c>
      <c r="E50" s="98">
        <v>39873</v>
      </c>
    </row>
    <row r="51" spans="2:5">
      <c r="B51" s="241"/>
      <c r="C51" s="38" t="s">
        <v>39</v>
      </c>
      <c r="D51" s="38" t="s">
        <v>180</v>
      </c>
      <c r="E51" s="98">
        <v>37865</v>
      </c>
    </row>
    <row r="52" spans="2:5">
      <c r="B52" s="241"/>
      <c r="C52" s="38" t="s">
        <v>41</v>
      </c>
      <c r="D52" s="38" t="s">
        <v>181</v>
      </c>
      <c r="E52" s="98">
        <v>37104</v>
      </c>
    </row>
    <row r="53" spans="2:5">
      <c r="B53" s="241"/>
      <c r="C53" s="38" t="s">
        <v>43</v>
      </c>
      <c r="D53" s="38" t="s">
        <v>182</v>
      </c>
      <c r="E53" s="98">
        <v>41640</v>
      </c>
    </row>
    <row r="54" spans="2:5">
      <c r="B54" s="241"/>
      <c r="C54" s="38" t="s">
        <v>45</v>
      </c>
      <c r="D54" s="38" t="s">
        <v>183</v>
      </c>
      <c r="E54" s="98">
        <v>38687</v>
      </c>
    </row>
    <row r="55" spans="2:5">
      <c r="B55" s="241"/>
      <c r="C55" s="38" t="s">
        <v>47</v>
      </c>
      <c r="D55" s="38" t="s">
        <v>184</v>
      </c>
      <c r="E55" s="98">
        <v>41883</v>
      </c>
    </row>
    <row r="56" spans="2:5" ht="14.25" customHeight="1">
      <c r="B56" s="241"/>
      <c r="C56" s="38" t="s">
        <v>49</v>
      </c>
      <c r="D56" s="38" t="s">
        <v>185</v>
      </c>
      <c r="E56" s="98">
        <v>38930</v>
      </c>
    </row>
    <row r="57" spans="2:5">
      <c r="B57" s="241"/>
      <c r="C57" s="38" t="s">
        <v>51</v>
      </c>
      <c r="D57" s="38" t="s">
        <v>186</v>
      </c>
      <c r="E57" s="98">
        <v>39142</v>
      </c>
    </row>
    <row r="58" spans="2:5">
      <c r="B58" s="241"/>
      <c r="C58" s="38" t="s">
        <v>53</v>
      </c>
      <c r="D58" s="38" t="s">
        <v>187</v>
      </c>
      <c r="E58" s="98">
        <v>42156</v>
      </c>
    </row>
    <row r="59" spans="2:5">
      <c r="B59" s="241"/>
      <c r="C59" s="38" t="s">
        <v>55</v>
      </c>
      <c r="D59" s="38" t="s">
        <v>188</v>
      </c>
      <c r="E59" s="98">
        <v>41122</v>
      </c>
    </row>
    <row r="60" spans="2:5" ht="13.5" thickBot="1">
      <c r="B60" s="242"/>
      <c r="C60" s="23" t="s">
        <v>57</v>
      </c>
      <c r="D60" s="23" t="s">
        <v>189</v>
      </c>
      <c r="E60" s="99">
        <v>39114</v>
      </c>
    </row>
    <row r="61" spans="2:5">
      <c r="B61" s="240" t="s">
        <v>190</v>
      </c>
      <c r="C61" s="100" t="s">
        <v>73</v>
      </c>
      <c r="D61" s="42" t="s">
        <v>191</v>
      </c>
      <c r="E61" s="97">
        <v>39722</v>
      </c>
    </row>
    <row r="62" spans="2:5">
      <c r="B62" s="241"/>
      <c r="C62" s="101" t="s">
        <v>76</v>
      </c>
      <c r="D62" s="38" t="s">
        <v>192</v>
      </c>
      <c r="E62" s="98">
        <v>41487</v>
      </c>
    </row>
    <row r="63" spans="2:5">
      <c r="B63" s="241"/>
      <c r="C63" s="101" t="s">
        <v>78</v>
      </c>
      <c r="D63" s="38" t="s">
        <v>193</v>
      </c>
      <c r="E63" s="98">
        <v>38657</v>
      </c>
    </row>
    <row r="64" spans="2:5">
      <c r="B64" s="241"/>
      <c r="C64" s="101" t="s">
        <v>80</v>
      </c>
      <c r="D64" s="38" t="s">
        <v>194</v>
      </c>
      <c r="E64" s="98">
        <v>40725</v>
      </c>
    </row>
    <row r="65" spans="2:5">
      <c r="B65" s="241"/>
      <c r="C65" s="101" t="s">
        <v>82</v>
      </c>
      <c r="D65" s="38" t="s">
        <v>195</v>
      </c>
      <c r="E65" s="98">
        <v>40026</v>
      </c>
    </row>
    <row r="66" spans="2:5">
      <c r="B66" s="241"/>
      <c r="C66" s="101" t="s">
        <v>84</v>
      </c>
      <c r="D66" s="38" t="s">
        <v>196</v>
      </c>
      <c r="E66" s="98">
        <v>42064</v>
      </c>
    </row>
    <row r="67" spans="2:5">
      <c r="B67" s="241"/>
      <c r="C67" s="101" t="s">
        <v>86</v>
      </c>
      <c r="D67" s="38" t="s">
        <v>197</v>
      </c>
      <c r="E67" s="98">
        <v>38777</v>
      </c>
    </row>
    <row r="68" spans="2:5">
      <c r="B68" s="241"/>
      <c r="C68" s="101" t="s">
        <v>88</v>
      </c>
      <c r="D68" s="38" t="s">
        <v>198</v>
      </c>
      <c r="E68" s="98">
        <v>38108</v>
      </c>
    </row>
    <row r="69" spans="2:5">
      <c r="B69" s="241"/>
      <c r="C69" s="101" t="s">
        <v>90</v>
      </c>
      <c r="D69" s="38" t="s">
        <v>199</v>
      </c>
      <c r="E69" s="98">
        <v>41730</v>
      </c>
    </row>
    <row r="70" spans="2:5">
      <c r="B70" s="241"/>
      <c r="C70" s="101" t="s">
        <v>92</v>
      </c>
      <c r="D70" s="38" t="s">
        <v>200</v>
      </c>
      <c r="E70" s="98">
        <v>38718</v>
      </c>
    </row>
    <row r="71" spans="2:5">
      <c r="B71" s="241"/>
      <c r="C71" s="101" t="s">
        <v>94</v>
      </c>
      <c r="D71" s="38" t="s">
        <v>201</v>
      </c>
      <c r="E71" s="98">
        <v>39083</v>
      </c>
    </row>
    <row r="72" spans="2:5" ht="13.5" thickBot="1">
      <c r="B72" s="241"/>
      <c r="C72" s="102" t="s">
        <v>96</v>
      </c>
      <c r="D72" s="103" t="s">
        <v>202</v>
      </c>
      <c r="E72" s="104">
        <v>40360</v>
      </c>
    </row>
    <row r="73" spans="2:5">
      <c r="B73" s="236" t="s">
        <v>228</v>
      </c>
      <c r="C73" s="42" t="s">
        <v>103</v>
      </c>
      <c r="D73" s="42" t="s">
        <v>203</v>
      </c>
      <c r="E73" s="97">
        <v>42248</v>
      </c>
    </row>
    <row r="74" spans="2:5">
      <c r="B74" s="237"/>
      <c r="C74" s="38" t="s">
        <v>104</v>
      </c>
      <c r="D74" s="38" t="s">
        <v>204</v>
      </c>
      <c r="E74" s="98">
        <v>37073</v>
      </c>
    </row>
    <row r="75" spans="2:5">
      <c r="B75" s="237"/>
      <c r="C75" s="38" t="s">
        <v>105</v>
      </c>
      <c r="D75" s="38" t="s">
        <v>205</v>
      </c>
      <c r="E75" s="98">
        <v>41913</v>
      </c>
    </row>
    <row r="76" spans="2:5">
      <c r="B76" s="237"/>
      <c r="C76" s="38" t="s">
        <v>106</v>
      </c>
      <c r="D76" s="38" t="s">
        <v>206</v>
      </c>
      <c r="E76" s="98">
        <v>38749</v>
      </c>
    </row>
    <row r="77" spans="2:5">
      <c r="B77" s="237"/>
      <c r="C77" s="38" t="s">
        <v>107</v>
      </c>
      <c r="D77" s="38" t="s">
        <v>207</v>
      </c>
      <c r="E77" s="98">
        <v>38596</v>
      </c>
    </row>
    <row r="78" spans="2:5">
      <c r="B78" s="237"/>
      <c r="C78" s="38" t="s">
        <v>108</v>
      </c>
      <c r="D78" s="38" t="s">
        <v>208</v>
      </c>
      <c r="E78" s="98">
        <v>39295</v>
      </c>
    </row>
    <row r="79" spans="2:5">
      <c r="B79" s="237"/>
      <c r="C79" s="38" t="s">
        <v>109</v>
      </c>
      <c r="D79" s="38" t="s">
        <v>209</v>
      </c>
      <c r="E79" s="98">
        <v>40452</v>
      </c>
    </row>
    <row r="80" spans="2:5" ht="13.5" thickBot="1">
      <c r="B80" s="239"/>
      <c r="C80" s="103" t="s">
        <v>110</v>
      </c>
      <c r="D80" s="103" t="s">
        <v>210</v>
      </c>
      <c r="E80" s="104">
        <v>41153</v>
      </c>
    </row>
    <row r="81" spans="2:5">
      <c r="B81" s="236" t="s">
        <v>229</v>
      </c>
      <c r="C81" s="42" t="s">
        <v>111</v>
      </c>
      <c r="D81" s="42" t="s">
        <v>211</v>
      </c>
      <c r="E81" s="97">
        <v>36923</v>
      </c>
    </row>
    <row r="82" spans="2:5">
      <c r="B82" s="237"/>
      <c r="C82" s="38" t="s">
        <v>112</v>
      </c>
      <c r="D82" s="38" t="s">
        <v>212</v>
      </c>
      <c r="E82" s="98">
        <v>42217</v>
      </c>
    </row>
    <row r="83" spans="2:5">
      <c r="B83" s="237"/>
      <c r="C83" s="38" t="s">
        <v>113</v>
      </c>
      <c r="D83" s="38" t="s">
        <v>213</v>
      </c>
      <c r="E83" s="98">
        <v>39448</v>
      </c>
    </row>
    <row r="84" spans="2:5">
      <c r="B84" s="237"/>
      <c r="C84" s="38" t="s">
        <v>114</v>
      </c>
      <c r="D84" s="38" t="s">
        <v>214</v>
      </c>
      <c r="E84" s="98">
        <v>36557</v>
      </c>
    </row>
    <row r="85" spans="2:5">
      <c r="B85" s="237"/>
      <c r="C85" s="38" t="s">
        <v>115</v>
      </c>
      <c r="D85" s="38" t="s">
        <v>215</v>
      </c>
      <c r="E85" s="98">
        <v>37653</v>
      </c>
    </row>
    <row r="86" spans="2:5">
      <c r="B86" s="237"/>
      <c r="C86" s="38" t="s">
        <v>116</v>
      </c>
      <c r="D86" s="38" t="s">
        <v>216</v>
      </c>
      <c r="E86" s="98">
        <v>37653</v>
      </c>
    </row>
    <row r="87" spans="2:5">
      <c r="B87" s="237"/>
      <c r="C87" s="38" t="s">
        <v>117</v>
      </c>
      <c r="D87" s="38" t="s">
        <v>217</v>
      </c>
      <c r="E87" s="98">
        <v>41214</v>
      </c>
    </row>
    <row r="88" spans="2:5">
      <c r="B88" s="237"/>
      <c r="C88" s="38" t="s">
        <v>118</v>
      </c>
      <c r="D88" s="38" t="s">
        <v>218</v>
      </c>
      <c r="E88" s="98">
        <v>41518</v>
      </c>
    </row>
    <row r="89" spans="2:5">
      <c r="B89" s="237"/>
      <c r="C89" s="38" t="s">
        <v>119</v>
      </c>
      <c r="D89" s="38" t="s">
        <v>219</v>
      </c>
      <c r="E89" s="98">
        <v>39814</v>
      </c>
    </row>
    <row r="90" spans="2:5">
      <c r="B90" s="237"/>
      <c r="C90" s="38" t="s">
        <v>120</v>
      </c>
      <c r="D90" s="38" t="s">
        <v>220</v>
      </c>
      <c r="E90" s="98">
        <v>38384</v>
      </c>
    </row>
    <row r="91" spans="2:5">
      <c r="B91" s="237"/>
      <c r="C91" s="38" t="s">
        <v>121</v>
      </c>
      <c r="D91" s="38" t="s">
        <v>221</v>
      </c>
      <c r="E91" s="98">
        <v>39295</v>
      </c>
    </row>
    <row r="92" spans="2:5">
      <c r="B92" s="237"/>
      <c r="C92" s="38" t="s">
        <v>122</v>
      </c>
      <c r="D92" s="38" t="s">
        <v>222</v>
      </c>
      <c r="E92" s="98">
        <v>39661</v>
      </c>
    </row>
    <row r="93" spans="2:5">
      <c r="B93" s="237"/>
      <c r="C93" s="38" t="s">
        <v>123</v>
      </c>
      <c r="D93" s="38" t="s">
        <v>223</v>
      </c>
      <c r="E93" s="98">
        <v>40969</v>
      </c>
    </row>
    <row r="94" spans="2:5">
      <c r="B94" s="237"/>
      <c r="C94" s="38" t="s">
        <v>124</v>
      </c>
      <c r="D94" s="38" t="s">
        <v>224</v>
      </c>
      <c r="E94" s="98">
        <v>32021</v>
      </c>
    </row>
    <row r="95" spans="2:5">
      <c r="B95" s="237"/>
      <c r="C95" s="38" t="s">
        <v>125</v>
      </c>
      <c r="D95" s="38" t="s">
        <v>225</v>
      </c>
      <c r="E95" s="98">
        <v>42278</v>
      </c>
    </row>
    <row r="96" spans="2:5">
      <c r="B96" s="237"/>
      <c r="C96" s="38" t="s">
        <v>126</v>
      </c>
      <c r="D96" s="38" t="s">
        <v>226</v>
      </c>
      <c r="E96" s="98">
        <v>39234</v>
      </c>
    </row>
    <row r="97" spans="2:5" ht="13.5" thickBot="1">
      <c r="B97" s="239"/>
      <c r="C97" s="103" t="s">
        <v>127</v>
      </c>
      <c r="D97" s="103" t="s">
        <v>227</v>
      </c>
      <c r="E97" s="104">
        <v>39965</v>
      </c>
    </row>
    <row r="98" spans="2:5">
      <c r="B98" s="236" t="s">
        <v>251</v>
      </c>
      <c r="C98" s="42" t="s">
        <v>241</v>
      </c>
      <c r="D98" s="42" t="s">
        <v>246</v>
      </c>
      <c r="E98" s="97">
        <v>37803</v>
      </c>
    </row>
    <row r="99" spans="2:5">
      <c r="B99" s="237"/>
      <c r="C99" s="38" t="s">
        <v>242</v>
      </c>
      <c r="D99" s="38" t="s">
        <v>247</v>
      </c>
      <c r="E99" s="98">
        <v>39326</v>
      </c>
    </row>
    <row r="100" spans="2:5">
      <c r="B100" s="237"/>
      <c r="C100" s="38" t="s">
        <v>243</v>
      </c>
      <c r="D100" s="38" t="s">
        <v>248</v>
      </c>
      <c r="E100" s="98">
        <v>38930</v>
      </c>
    </row>
    <row r="101" spans="2:5">
      <c r="B101" s="237"/>
      <c r="C101" s="38" t="s">
        <v>244</v>
      </c>
      <c r="D101" s="38" t="s">
        <v>249</v>
      </c>
      <c r="E101" s="98">
        <v>34001</v>
      </c>
    </row>
    <row r="102" spans="2:5" ht="13.5" thickBot="1">
      <c r="B102" s="238"/>
      <c r="C102" s="23" t="s">
        <v>245</v>
      </c>
      <c r="D102" s="23" t="s">
        <v>250</v>
      </c>
      <c r="E102" s="99">
        <v>38930</v>
      </c>
    </row>
    <row r="112" spans="2:5">
      <c r="B112" s="25"/>
    </row>
  </sheetData>
  <mergeCells count="7">
    <mergeCell ref="B98:B102"/>
    <mergeCell ref="B81:B97"/>
    <mergeCell ref="B5:B28"/>
    <mergeCell ref="B29:B39"/>
    <mergeCell ref="B40:B60"/>
    <mergeCell ref="B61:B72"/>
    <mergeCell ref="B73:B80"/>
  </mergeCells>
  <phoneticPr fontId="1"/>
  <pageMargins left="0.23622047244094491" right="0.23622047244094491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7月スケジュール</vt:lpstr>
      <vt:lpstr>対象マンション情報</vt:lpstr>
      <vt:lpstr>対象マンション情報!Print_Area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thitomi</dc:creator>
  <cp:lastModifiedBy>鈴木啓功</cp:lastModifiedBy>
  <cp:lastPrinted>2016-06-13T01:32:35Z</cp:lastPrinted>
  <dcterms:created xsi:type="dcterms:W3CDTF">2013-07-05T07:12:37Z</dcterms:created>
  <dcterms:modified xsi:type="dcterms:W3CDTF">2016-06-15T05:07:55Z</dcterms:modified>
</cp:coreProperties>
</file>