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クライアント別\ワイガヤ\WEB\160705\後\"/>
    </mc:Choice>
  </mc:AlternateContent>
  <bookViews>
    <workbookView xWindow="0" yWindow="0" windowWidth="19200" windowHeight="7395"/>
  </bookViews>
  <sheets>
    <sheet name="9月スケジュール（神奈川県）" sheetId="9" r:id="rId1"/>
    <sheet name="対象マンション情報(神奈川）" sheetId="8" r:id="rId2"/>
  </sheets>
  <definedNames>
    <definedName name="_xlnm.Print_Area" localSheetId="1">'対象マンション情報(神奈川）'!$A:$H</definedName>
  </definedNames>
  <calcPr calcId="162913"/>
</workbook>
</file>

<file path=xl/calcChain.xml><?xml version="1.0" encoding="utf-8"?>
<calcChain xmlns="http://schemas.openxmlformats.org/spreadsheetml/2006/main">
  <c r="G21" i="9" l="1"/>
  <c r="B10" i="9" l="1"/>
  <c r="B11" i="9" s="1"/>
  <c r="H9" i="9"/>
  <c r="H10" i="9" s="1"/>
  <c r="G9" i="9"/>
  <c r="G10" i="9" s="1"/>
  <c r="F9" i="9"/>
  <c r="F10" i="9" s="1"/>
  <c r="E9" i="9"/>
  <c r="E10" i="9" s="1"/>
  <c r="D9" i="9"/>
  <c r="D10" i="9" s="1"/>
  <c r="C9" i="9"/>
  <c r="C10" i="9" s="1"/>
  <c r="C11" i="9" s="1"/>
  <c r="G20" i="9" l="1"/>
  <c r="G26" i="9" s="1"/>
  <c r="G19" i="9"/>
  <c r="G22" i="9" l="1"/>
  <c r="G25" i="9"/>
  <c r="G28" i="9" s="1"/>
</calcChain>
</file>

<file path=xl/sharedStrings.xml><?xml version="1.0" encoding="utf-8"?>
<sst xmlns="http://schemas.openxmlformats.org/spreadsheetml/2006/main" count="180" uniqueCount="132">
  <si>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</si>
  <si>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</si>
  <si>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</si>
  <si>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</si>
  <si>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</si>
  <si>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</si>
  <si>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</si>
  <si>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</si>
  <si>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2"/>
  </si>
  <si>
    <t>マンション情報</t>
    <rPh sb="5" eb="7">
      <t>ジョウホウ</t>
    </rPh>
    <phoneticPr fontId="2"/>
  </si>
  <si>
    <t>区</t>
    <rPh sb="0" eb="1">
      <t>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</si>
  <si>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</si>
  <si>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</si>
  <si>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2"/>
  </si>
  <si>
    <t>合計</t>
    <rPh sb="0" eb="2">
      <t>ゴウケイ</t>
    </rPh>
    <phoneticPr fontId="2"/>
  </si>
  <si>
    <t>エリア</t>
    <phoneticPr fontId="2"/>
  </si>
  <si>
    <t>背面指定</t>
    <rPh sb="0" eb="2">
      <t>ハイメン</t>
    </rPh>
    <rPh sb="2" eb="4">
      <t>シテイ</t>
    </rPh>
    <phoneticPr fontId="2"/>
  </si>
  <si>
    <t>背面指定可能数</t>
    <rPh sb="0" eb="2">
      <t>ハイメン</t>
    </rPh>
    <rPh sb="2" eb="4">
      <t>シテイ</t>
    </rPh>
    <rPh sb="4" eb="6">
      <t>カノウ</t>
    </rPh>
    <rPh sb="6" eb="7">
      <t>スウ</t>
    </rPh>
    <phoneticPr fontId="2"/>
  </si>
  <si>
    <t>【納品場所】</t>
  </si>
  <si>
    <t>※納品部数を明記ください。</t>
    <rPh sb="1" eb="3">
      <t>ノウヒン</t>
    </rPh>
    <rPh sb="3" eb="5">
      <t>ブスウ</t>
    </rPh>
    <rPh sb="6" eb="8">
      <t>メイキ</t>
    </rPh>
    <phoneticPr fontId="2"/>
  </si>
  <si>
    <t>M.M.TOWERS</t>
    <phoneticPr fontId="2"/>
  </si>
  <si>
    <t>みなとみらいミッドスクエア ザ・タワーレジデンス</t>
    <phoneticPr fontId="2"/>
  </si>
  <si>
    <t>ブリリアグランデみなとみらい</t>
    <phoneticPr fontId="2"/>
  </si>
  <si>
    <t>ザ・ヨコハマタワーズ</t>
    <phoneticPr fontId="2"/>
  </si>
  <si>
    <t>ナビューレ横浜タワーレジデンス</t>
    <phoneticPr fontId="2"/>
  </si>
  <si>
    <t>パークタワー横浜ポートサイド</t>
    <phoneticPr fontId="2"/>
  </si>
  <si>
    <t>西区</t>
    <rPh sb="0" eb="2">
      <t>ニシク</t>
    </rPh>
    <phoneticPr fontId="2"/>
  </si>
  <si>
    <t>神奈川区</t>
    <rPh sb="0" eb="4">
      <t>カナガワク</t>
    </rPh>
    <phoneticPr fontId="2"/>
  </si>
  <si>
    <t>栄町</t>
    <phoneticPr fontId="2"/>
  </si>
  <si>
    <t>金港町</t>
    <phoneticPr fontId="2"/>
  </si>
  <si>
    <t>221-0052</t>
    <phoneticPr fontId="2"/>
  </si>
  <si>
    <t>221-0056</t>
    <phoneticPr fontId="2"/>
  </si>
  <si>
    <t>220-0012</t>
    <phoneticPr fontId="2"/>
  </si>
  <si>
    <t>220-0012</t>
    <phoneticPr fontId="2"/>
  </si>
  <si>
    <t>神奈川県横浜市神奈川区栄町6</t>
    <phoneticPr fontId="2"/>
  </si>
  <si>
    <t>神奈川県横浜市神奈川区金港町1-11</t>
    <phoneticPr fontId="2"/>
  </si>
  <si>
    <t>神奈川県横浜市神奈川区金港町2-1</t>
    <phoneticPr fontId="2"/>
  </si>
  <si>
    <t>M.M.TOWERS FORESIS</t>
    <phoneticPr fontId="2"/>
  </si>
  <si>
    <t>神奈川県横浜市西区みなとみらい4-7-1</t>
    <phoneticPr fontId="2"/>
  </si>
  <si>
    <t>ヨコハマポートサイドロア</t>
    <phoneticPr fontId="2"/>
  </si>
  <si>
    <t>実施対象マンション</t>
    <rPh sb="0" eb="4">
      <t>ジッシタイショウ</t>
    </rPh>
    <phoneticPr fontId="2"/>
  </si>
  <si>
    <t>マンション名</t>
    <rPh sb="5" eb="6">
      <t>メイ</t>
    </rPh>
    <phoneticPr fontId="2"/>
  </si>
  <si>
    <t>配布数</t>
    <rPh sb="0" eb="3">
      <t>ハイフスウ</t>
    </rPh>
    <phoneticPr fontId="2"/>
  </si>
  <si>
    <t>みなとみらい・平沼橋</t>
    <rPh sb="7" eb="10">
      <t>ヒラヌマバシ</t>
    </rPh>
    <phoneticPr fontId="2"/>
  </si>
  <si>
    <t>納品締切日</t>
    <rPh sb="0" eb="2">
      <t>ノウヒン</t>
    </rPh>
    <rPh sb="2" eb="5">
      <t>シメキリビ</t>
    </rPh>
    <phoneticPr fontId="2"/>
  </si>
  <si>
    <t>パークタワー横浜ステーションプレミア</t>
    <rPh sb="6" eb="8">
      <t>ヨコハマ</t>
    </rPh>
    <phoneticPr fontId="2"/>
  </si>
  <si>
    <t>ﾎﾟｰﾄｻｲﾄﾞ･ｺｯﾄﾝﾊｰﾊﾞｰ</t>
    <phoneticPr fontId="2"/>
  </si>
  <si>
    <t>〒351-0005</t>
    <phoneticPr fontId="2"/>
  </si>
  <si>
    <t>埼玉県朝霞市根岸台1-8-23</t>
    <phoneticPr fontId="2"/>
  </si>
  <si>
    <t>株式会社ラシスコ</t>
    <phoneticPr fontId="2"/>
  </si>
  <si>
    <t>電話：048-467-3301　FAX：048-463-0112</t>
    <phoneticPr fontId="2"/>
  </si>
  <si>
    <t>【資材納品 受け入れ時間】</t>
    <phoneticPr fontId="2"/>
  </si>
  <si>
    <t>9:00～18:00</t>
    <phoneticPr fontId="2"/>
  </si>
  <si>
    <t>日曜、祝日は休業です</t>
    <phoneticPr fontId="2"/>
  </si>
  <si>
    <t xml:space="preserve">220-0011 </t>
    <phoneticPr fontId="2"/>
  </si>
  <si>
    <t>神奈川県横浜市西区西平沼町4</t>
    <phoneticPr fontId="2"/>
  </si>
  <si>
    <t>220-0024</t>
    <phoneticPr fontId="2"/>
  </si>
  <si>
    <t>神奈川県横浜市神奈川区橋本町2</t>
    <phoneticPr fontId="2"/>
  </si>
  <si>
    <t>221-0053</t>
    <phoneticPr fontId="2"/>
  </si>
  <si>
    <t>高島</t>
    <rPh sb="0" eb="2">
      <t>タカシマ</t>
    </rPh>
    <phoneticPr fontId="2"/>
  </si>
  <si>
    <t>西平沼町</t>
    <rPh sb="0" eb="4">
      <t>ニシヒラヌマチョウ</t>
    </rPh>
    <phoneticPr fontId="2"/>
  </si>
  <si>
    <t>橋本町</t>
    <rPh sb="0" eb="3">
      <t>ハシモトチョウ</t>
    </rPh>
    <phoneticPr fontId="2"/>
  </si>
  <si>
    <t>神奈川県横浜市西区みなとみらい4-9-1</t>
    <phoneticPr fontId="2"/>
  </si>
  <si>
    <t>神奈川県横浜市西区みなとみらい4-10-1</t>
    <phoneticPr fontId="2"/>
  </si>
  <si>
    <t>神奈川県横浜市西区みなとみらい5-3-1</t>
    <phoneticPr fontId="2"/>
  </si>
  <si>
    <t>神奈川県横浜市神奈川区栄町10-35</t>
    <phoneticPr fontId="2"/>
  </si>
  <si>
    <t>築年月</t>
    <rPh sb="0" eb="3">
      <t>チクネンゲツ</t>
    </rPh>
    <phoneticPr fontId="2"/>
  </si>
  <si>
    <t>2007年12月</t>
  </si>
  <si>
    <t>2003年10月</t>
  </si>
  <si>
    <t>2007年06月</t>
  </si>
  <si>
    <t>2007年11月</t>
  </si>
  <si>
    <t>2003年11月</t>
  </si>
  <si>
    <t>1994年03月</t>
  </si>
  <si>
    <t>2007年02月</t>
  </si>
  <si>
    <t>2008年05月</t>
  </si>
  <si>
    <t>パークタワー横浜ステーションプレミア</t>
    <phoneticPr fontId="2"/>
  </si>
  <si>
    <t>ヨコハマタワーリングスクエア</t>
    <phoneticPr fontId="2"/>
  </si>
  <si>
    <t>コットンハーバータワーズ</t>
    <phoneticPr fontId="2"/>
  </si>
  <si>
    <t>神奈川県横浜市西区高島2-7-2</t>
    <rPh sb="0" eb="4">
      <t>カナガワケン</t>
    </rPh>
    <phoneticPr fontId="2"/>
  </si>
  <si>
    <t>2005年03月</t>
    <rPh sb="4" eb="5">
      <t>ネン</t>
    </rPh>
    <rPh sb="7" eb="8">
      <t>ガツ</t>
    </rPh>
    <phoneticPr fontId="2"/>
  </si>
  <si>
    <t>みなと
みらい</t>
    <phoneticPr fontId="2"/>
  </si>
  <si>
    <t xml:space="preserve">神奈川県川崎市中原区新丸子東3-1100−12 </t>
  </si>
  <si>
    <t xml:space="preserve">神奈川県川崎市中原区新丸子東3ー1100−15 </t>
  </si>
  <si>
    <t>神奈川県川崎市中原区新丸子東3-1301</t>
  </si>
  <si>
    <t>神奈川県川崎市中原区新丸子東3-1111-1</t>
  </si>
  <si>
    <t>神奈川県川崎市中原区新丸子東3-1204</t>
  </si>
  <si>
    <t>神奈川県川崎市中原区小杉町3-1501-2</t>
  </si>
  <si>
    <t>神奈川県川崎市中原区小杉町3-1301</t>
  </si>
  <si>
    <t>神奈川県川崎市中原区中丸子13-10</t>
  </si>
  <si>
    <t>神奈川県川崎市中原区中丸子13-7</t>
  </si>
  <si>
    <t>神奈川県川崎市中原区中丸子13-17</t>
  </si>
  <si>
    <t>神奈川県川崎市中原区下沼部1810−1</t>
  </si>
  <si>
    <t>211-0004</t>
    <phoneticPr fontId="2"/>
  </si>
  <si>
    <t>211-0063</t>
    <phoneticPr fontId="2"/>
  </si>
  <si>
    <t>211-0012</t>
    <phoneticPr fontId="2"/>
  </si>
  <si>
    <t>211-0011</t>
    <phoneticPr fontId="2"/>
  </si>
  <si>
    <t>パークシティ武蔵小杉ミッドスカイタワー</t>
  </si>
  <si>
    <t>パークシティ武蔵小杉ステーションフォレストタワー</t>
  </si>
  <si>
    <t>パークシティ武蔵小杉ザグランドウイングタワー</t>
  </si>
  <si>
    <t>レジデンス・ザ・武蔵小杉</t>
  </si>
  <si>
    <t>ブリリア武蔵小杉</t>
  </si>
  <si>
    <t>プラウドタワー武蔵小杉</t>
  </si>
  <si>
    <t>エクラスタワー武蔵小杉</t>
  </si>
  <si>
    <t>リエトコート武蔵小杉THE CLASSY TOWER</t>
  </si>
  <si>
    <t>リエトコート武蔵小杉イーストタワー</t>
  </si>
  <si>
    <t>THE KOSUGI TOWER</t>
  </si>
  <si>
    <t>シティハウス武蔵小杉</t>
  </si>
  <si>
    <t>武蔵小杉</t>
    <rPh sb="0" eb="4">
      <t>ムサシコスギ</t>
    </rPh>
    <phoneticPr fontId="2"/>
  </si>
  <si>
    <t>川崎市
中原区</t>
    <rPh sb="0" eb="3">
      <t>カワサキシ</t>
    </rPh>
    <rPh sb="4" eb="7">
      <t>ナカハラク</t>
    </rPh>
    <phoneticPr fontId="2"/>
  </si>
  <si>
    <t>新丸子東</t>
    <rPh sb="0" eb="3">
      <t>シンマルコ</t>
    </rPh>
    <rPh sb="3" eb="4">
      <t>ヒガシ</t>
    </rPh>
    <phoneticPr fontId="2"/>
  </si>
  <si>
    <t>小杉町</t>
    <rPh sb="0" eb="3">
      <t>コスギチョウ</t>
    </rPh>
    <phoneticPr fontId="2"/>
  </si>
  <si>
    <t>中丸子</t>
    <rPh sb="0" eb="2">
      <t>ナカマル</t>
    </rPh>
    <rPh sb="2" eb="3">
      <t>コ</t>
    </rPh>
    <phoneticPr fontId="2"/>
  </si>
  <si>
    <t>下沼部</t>
    <rPh sb="0" eb="3">
      <t>シモヌマベ</t>
    </rPh>
    <phoneticPr fontId="2"/>
  </si>
  <si>
    <r>
      <t>※必ず「</t>
    </r>
    <r>
      <rPr>
        <sz val="11"/>
        <color rgb="FFFF0000"/>
        <rFont val="ＭＳ Ｐゴシック"/>
        <family val="3"/>
        <charset val="128"/>
      </rPr>
      <t>神奈川 アルカ扱い分</t>
    </r>
    <r>
      <rPr>
        <sz val="11"/>
        <color indexed="8"/>
        <rFont val="ＭＳ Ｐゴシック"/>
        <family val="3"/>
        <charset val="128"/>
      </rPr>
      <t>」と品名欄に入れてください。</t>
    </r>
    <rPh sb="1" eb="2">
      <t>カナラ</t>
    </rPh>
    <rPh sb="4" eb="7">
      <t>カナガワ</t>
    </rPh>
    <rPh sb="11" eb="12">
      <t>アツカ</t>
    </rPh>
    <rPh sb="13" eb="14">
      <t>ブン</t>
    </rPh>
    <rPh sb="16" eb="18">
      <t>ヒンメイ</t>
    </rPh>
    <rPh sb="18" eb="19">
      <t>ラン</t>
    </rPh>
    <rPh sb="20" eb="21">
      <t>イ</t>
    </rPh>
    <phoneticPr fontId="2"/>
  </si>
  <si>
    <t>M.M.TOWERS FORESIS</t>
    <phoneticPr fontId="2"/>
  </si>
  <si>
    <t>○</t>
    <phoneticPr fontId="2"/>
  </si>
  <si>
    <t>M.M.TOWERS</t>
    <phoneticPr fontId="2"/>
  </si>
  <si>
    <t>みなとみらいミッドスクエア ザ・タワーレジデンス</t>
    <phoneticPr fontId="2"/>
  </si>
  <si>
    <t>ブリリアグランデみなとみらい</t>
    <phoneticPr fontId="2"/>
  </si>
  <si>
    <t>ヨコハマタワーリングスクエア</t>
    <phoneticPr fontId="2"/>
  </si>
  <si>
    <t>○</t>
    <phoneticPr fontId="2"/>
  </si>
  <si>
    <t>ポートサイド・コットンハーバー</t>
    <phoneticPr fontId="2"/>
  </si>
  <si>
    <t>ザ・ヨコハマタワーズ</t>
    <phoneticPr fontId="2"/>
  </si>
  <si>
    <t>ナビューレ横浜タワーレジデンス</t>
    <phoneticPr fontId="2"/>
  </si>
  <si>
    <t>ヨコハマポートサイドロア</t>
    <phoneticPr fontId="2"/>
  </si>
  <si>
    <t>パークタワー横浜ポートサイド</t>
    <phoneticPr fontId="2"/>
  </si>
  <si>
    <t>コットンハーバータワーズ</t>
    <phoneticPr fontId="2"/>
  </si>
  <si>
    <t>×</t>
    <phoneticPr fontId="2"/>
  </si>
  <si>
    <t>×</t>
    <phoneticPr fontId="2"/>
  </si>
  <si>
    <t>実施スケジュール（2016年9月）</t>
    <rPh sb="0" eb="2">
      <t>ジッシ</t>
    </rPh>
    <rPh sb="13" eb="14">
      <t>ネン</t>
    </rPh>
    <rPh sb="15" eb="16">
      <t>ガツ</t>
    </rPh>
    <phoneticPr fontId="2"/>
  </si>
  <si>
    <t>9月</t>
    <phoneticPr fontId="2"/>
  </si>
  <si>
    <r>
      <t>9月9日（金）実施</t>
    </r>
    <r>
      <rPr>
        <b/>
        <u/>
        <sz val="12"/>
        <color indexed="10"/>
        <rFont val="ＭＳ Ｐゴシック"/>
        <family val="3"/>
        <charset val="128"/>
      </rPr>
      <t>（8月29日(月）納品締切）</t>
    </r>
    <rPh sb="1" eb="2">
      <t>ガツ</t>
    </rPh>
    <rPh sb="3" eb="4">
      <t>ニチ</t>
    </rPh>
    <rPh sb="5" eb="6">
      <t>キン</t>
    </rPh>
    <rPh sb="7" eb="9">
      <t>ジッシ</t>
    </rPh>
    <rPh sb="11" eb="12">
      <t>ガツ</t>
    </rPh>
    <rPh sb="14" eb="15">
      <t>ニチ</t>
    </rPh>
    <rPh sb="16" eb="17">
      <t>ゲツ</t>
    </rPh>
    <rPh sb="18" eb="20">
      <t>ノウヒン</t>
    </rPh>
    <rPh sb="20" eb="22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</si>
</sst>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2" applyFont="1">
      <alignment vertical="center"/>
    </xf>
    <xf numFmtId="0" fontId="16" fillId="0" borderId="0" xfId="2">
      <alignment vertical="center"/>
    </xf>
    <xf numFmtId="0" fontId="16" fillId="0" borderId="0" xfId="2" applyAlignment="1">
      <alignment vertical="center"/>
    </xf>
    <xf numFmtId="0" fontId="0" fillId="0" borderId="0" xfId="0" applyFont="1" applyFill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>
      <alignment vertical="center"/>
    </xf>
    <xf numFmtId="0" fontId="8" fillId="0" borderId="0" xfId="2" applyFont="1">
      <alignment vertical="center"/>
    </xf>
    <xf numFmtId="0" fontId="0" fillId="0" borderId="0" xfId="0" applyFont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14" fillId="0" borderId="0" xfId="0" applyFont="1" applyAlignment="1">
      <alignment horizontal="left" vertical="center"/>
    </xf>
    <xf numFmtId="0" fontId="3" fillId="2" borderId="11" xfId="2" applyFont="1" applyFill="1" applyBorder="1" applyAlignment="1">
      <alignment horizontal="center" vertical="center"/>
    </xf>
    <xf numFmtId="55" fontId="0" fillId="0" borderId="0" xfId="0" applyNumberFormat="1" applyFont="1">
      <alignment vertical="center"/>
    </xf>
    <xf numFmtId="0" fontId="9" fillId="0" borderId="0" xfId="0" applyFont="1" applyFill="1" applyBorder="1" applyAlignment="1">
      <alignment horizontal="left" vertical="center"/>
    </xf>
    <xf numFmtId="38" fontId="3" fillId="0" borderId="0" xfId="2" applyNumberFormat="1" applyFont="1" applyFill="1" applyBorder="1">
      <alignment vertical="center"/>
    </xf>
    <xf numFmtId="0" fontId="3" fillId="0" borderId="0" xfId="2" applyFont="1" applyFill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2" applyFont="1">
      <alignment vertical="center"/>
    </xf>
    <xf numFmtId="0" fontId="1" fillId="0" borderId="24" xfId="2" applyFont="1" applyBorder="1" applyAlignment="1">
      <alignment vertical="center"/>
    </xf>
    <xf numFmtId="0" fontId="3" fillId="0" borderId="0" xfId="2" applyFont="1">
      <alignment vertical="center"/>
    </xf>
    <xf numFmtId="0" fontId="1" fillId="0" borderId="24" xfId="2" applyFont="1" applyBorder="1">
      <alignment vertical="center"/>
    </xf>
    <xf numFmtId="0" fontId="1" fillId="0" borderId="25" xfId="2" applyFont="1" applyBorder="1">
      <alignment vertical="center"/>
    </xf>
    <xf numFmtId="0" fontId="1" fillId="0" borderId="20" xfId="2" applyFont="1" applyBorder="1">
      <alignment vertical="center"/>
    </xf>
    <xf numFmtId="0" fontId="1" fillId="0" borderId="22" xfId="2" applyFont="1" applyBorder="1">
      <alignment vertical="center"/>
    </xf>
    <xf numFmtId="0" fontId="1" fillId="0" borderId="0" xfId="2" applyFont="1" applyBorder="1">
      <alignment vertical="center"/>
    </xf>
    <xf numFmtId="0" fontId="10" fillId="0" borderId="0" xfId="2" applyFont="1" applyFill="1" applyBorder="1">
      <alignment vertical="center"/>
    </xf>
    <xf numFmtId="38" fontId="10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>
      <alignment vertical="center"/>
    </xf>
    <xf numFmtId="38" fontId="17" fillId="0" borderId="0" xfId="2" applyNumberFormat="1" applyFont="1" applyFill="1" applyBorder="1" applyAlignment="1">
      <alignment horizontal="center" vertical="center"/>
    </xf>
    <xf numFmtId="38" fontId="10" fillId="0" borderId="0" xfId="2" applyNumberFormat="1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6" borderId="14" xfId="2" applyFont="1" applyFill="1" applyBorder="1">
      <alignment vertical="center"/>
    </xf>
    <xf numFmtId="38" fontId="10" fillId="6" borderId="4" xfId="2" applyNumberFormat="1" applyFont="1" applyFill="1" applyBorder="1">
      <alignment vertical="center"/>
    </xf>
    <xf numFmtId="38" fontId="10" fillId="6" borderId="15" xfId="2" applyNumberFormat="1" applyFont="1" applyFill="1" applyBorder="1" applyAlignment="1">
      <alignment horizontal="center" vertical="center"/>
    </xf>
    <xf numFmtId="0" fontId="10" fillId="6" borderId="14" xfId="2" applyFont="1" applyFill="1" applyBorder="1" applyAlignment="1">
      <alignment vertical="center"/>
    </xf>
    <xf numFmtId="38" fontId="10" fillId="6" borderId="4" xfId="2" applyNumberFormat="1" applyFont="1" applyFill="1" applyBorder="1" applyAlignment="1">
      <alignment vertical="center"/>
    </xf>
    <xf numFmtId="0" fontId="0" fillId="0" borderId="4" xfId="0" applyBorder="1">
      <alignment vertical="center"/>
    </xf>
    <xf numFmtId="0" fontId="3" fillId="0" borderId="18" xfId="2" applyFont="1" applyFill="1" applyBorder="1" applyAlignment="1">
      <alignment vertical="center" wrapText="1" readingOrder="1"/>
    </xf>
    <xf numFmtId="0" fontId="16" fillId="0" borderId="0" xfId="2" applyBorder="1">
      <alignment vertical="center"/>
    </xf>
    <xf numFmtId="0" fontId="16" fillId="0" borderId="25" xfId="2" applyBorder="1">
      <alignment vertical="center"/>
    </xf>
    <xf numFmtId="0" fontId="1" fillId="0" borderId="21" xfId="2" applyFont="1" applyBorder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56" fontId="3" fillId="0" borderId="0" xfId="2" applyNumberFormat="1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 wrapText="1" readingOrder="1"/>
    </xf>
    <xf numFmtId="0" fontId="3" fillId="0" borderId="0" xfId="2" applyFont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 readingOrder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176" fontId="3" fillId="0" borderId="0" xfId="2" applyNumberFormat="1" applyFont="1" applyFill="1" applyBorder="1">
      <alignment vertical="center"/>
    </xf>
    <xf numFmtId="0" fontId="3" fillId="0" borderId="0" xfId="2" applyFont="1" applyFill="1" applyBorder="1" applyAlignment="1">
      <alignment vertical="center" wrapText="1" readingOrder="1"/>
    </xf>
    <xf numFmtId="176" fontId="3" fillId="0" borderId="0" xfId="2" applyNumberFormat="1" applyFont="1">
      <alignment vertical="center"/>
    </xf>
    <xf numFmtId="0" fontId="3" fillId="0" borderId="19" xfId="2" applyFont="1" applyBorder="1">
      <alignment vertical="center"/>
    </xf>
    <xf numFmtId="0" fontId="3" fillId="0" borderId="25" xfId="2" applyFont="1" applyBorder="1">
      <alignment vertical="center"/>
    </xf>
    <xf numFmtId="38" fontId="3" fillId="0" borderId="25" xfId="2" applyNumberFormat="1" applyFont="1" applyBorder="1">
      <alignment vertical="center"/>
    </xf>
    <xf numFmtId="38" fontId="3" fillId="0" borderId="25" xfId="2" applyNumberFormat="1" applyFont="1" applyFill="1" applyBorder="1">
      <alignment vertical="center"/>
    </xf>
    <xf numFmtId="176" fontId="3" fillId="0" borderId="25" xfId="2" applyNumberFormat="1" applyFont="1" applyBorder="1">
      <alignment vertical="center"/>
    </xf>
    <xf numFmtId="0" fontId="3" fillId="0" borderId="24" xfId="2" applyFont="1" applyBorder="1">
      <alignment vertical="center"/>
    </xf>
    <xf numFmtId="0" fontId="3" fillId="0" borderId="0" xfId="2" applyFont="1" applyBorder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>
      <alignment vertical="center"/>
    </xf>
    <xf numFmtId="0" fontId="3" fillId="0" borderId="0" xfId="2" applyFont="1" applyFill="1" applyAlignment="1">
      <alignment horizontal="right" vertical="center"/>
    </xf>
    <xf numFmtId="38" fontId="3" fillId="0" borderId="0" xfId="2" applyNumberFormat="1" applyFont="1" applyFill="1">
      <alignment vertical="center"/>
    </xf>
    <xf numFmtId="0" fontId="0" fillId="0" borderId="4" xfId="0" applyFont="1" applyBorder="1">
      <alignment vertical="center"/>
    </xf>
    <xf numFmtId="0" fontId="0" fillId="0" borderId="4" xfId="0" applyFont="1" applyFill="1" applyBorder="1">
      <alignment vertical="center"/>
    </xf>
    <xf numFmtId="0" fontId="0" fillId="0" borderId="32" xfId="0" applyFont="1" applyBorder="1">
      <alignment vertical="center"/>
    </xf>
    <xf numFmtId="0" fontId="0" fillId="0" borderId="3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2" xfId="0" applyFon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6" xfId="0" applyFont="1" applyFill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4" xfId="0" applyFont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Font="1" applyBorder="1">
      <alignment vertical="center"/>
    </xf>
    <xf numFmtId="0" fontId="0" fillId="0" borderId="40" xfId="0" applyBorder="1">
      <alignment vertical="center"/>
    </xf>
    <xf numFmtId="0" fontId="0" fillId="0" borderId="38" xfId="0" applyFill="1" applyBorder="1">
      <alignment vertical="center"/>
    </xf>
    <xf numFmtId="0" fontId="0" fillId="0" borderId="41" xfId="0" applyFont="1" applyBorder="1">
      <alignment vertical="center"/>
    </xf>
    <xf numFmtId="0" fontId="0" fillId="0" borderId="42" xfId="0" applyFont="1" applyBorder="1">
      <alignment vertical="center"/>
    </xf>
    <xf numFmtId="0" fontId="0" fillId="0" borderId="43" xfId="0" applyFont="1" applyBorder="1">
      <alignment vertical="center"/>
    </xf>
    <xf numFmtId="0" fontId="0" fillId="0" borderId="44" xfId="0" applyFont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>
      <alignment vertical="center"/>
    </xf>
    <xf numFmtId="49" fontId="0" fillId="0" borderId="42" xfId="0" applyNumberFormat="1" applyBorder="1">
      <alignment vertical="center"/>
    </xf>
    <xf numFmtId="0" fontId="0" fillId="0" borderId="28" xfId="0" applyBorder="1">
      <alignment vertical="center"/>
    </xf>
    <xf numFmtId="0" fontId="19" fillId="0" borderId="4" xfId="2" applyFont="1" applyFill="1" applyBorder="1" applyAlignment="1">
      <alignment horizontal="center" vertical="center" wrapText="1" readingOrder="1"/>
    </xf>
    <xf numFmtId="0" fontId="10" fillId="0" borderId="4" xfId="2" applyFont="1" applyFill="1" applyBorder="1" applyAlignment="1">
      <alignment horizontal="center" vertical="center" wrapText="1" readingOrder="1"/>
    </xf>
    <xf numFmtId="0" fontId="10" fillId="6" borderId="16" xfId="2" applyFont="1" applyFill="1" applyBorder="1" applyAlignment="1">
      <alignment vertical="center"/>
    </xf>
    <xf numFmtId="38" fontId="10" fillId="6" borderId="9" xfId="2" applyNumberFormat="1" applyFont="1" applyFill="1" applyBorder="1" applyAlignment="1">
      <alignment vertical="center"/>
    </xf>
    <xf numFmtId="38" fontId="10" fillId="6" borderId="45" xfId="2" applyNumberFormat="1" applyFont="1" applyFill="1" applyBorder="1" applyAlignment="1">
      <alignment horizontal="center" vertical="center"/>
    </xf>
    <xf numFmtId="0" fontId="19" fillId="2" borderId="35" xfId="2" applyFont="1" applyFill="1" applyBorder="1" applyAlignment="1">
      <alignment horizontal="center" vertical="center" wrapText="1" readingOrder="1"/>
    </xf>
    <xf numFmtId="0" fontId="3" fillId="2" borderId="35" xfId="2" applyFont="1" applyFill="1" applyBorder="1" applyAlignment="1">
      <alignment horizontal="center" vertical="center" wrapText="1" readingOrder="1"/>
    </xf>
    <xf numFmtId="0" fontId="20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19" fillId="0" borderId="46" xfId="2" applyFont="1" applyFill="1" applyBorder="1" applyAlignment="1">
      <alignment horizontal="center" vertical="center" wrapText="1" readingOrder="1"/>
    </xf>
    <xf numFmtId="0" fontId="3" fillId="0" borderId="46" xfId="2" applyFont="1" applyFill="1" applyBorder="1" applyAlignment="1">
      <alignment horizontal="center" vertical="center" wrapText="1" readingOrder="1"/>
    </xf>
    <xf numFmtId="0" fontId="3" fillId="6" borderId="4" xfId="2" applyFont="1" applyFill="1" applyBorder="1" applyAlignment="1">
      <alignment horizontal="center" vertical="center" wrapText="1" readingOrder="1"/>
    </xf>
    <xf numFmtId="0" fontId="3" fillId="7" borderId="46" xfId="2" applyFont="1" applyFill="1" applyBorder="1" applyAlignment="1">
      <alignment horizontal="center" vertical="center" wrapText="1" readingOrder="1"/>
    </xf>
    <xf numFmtId="0" fontId="10" fillId="0" borderId="46" xfId="2" applyFont="1" applyFill="1" applyBorder="1" applyAlignment="1">
      <alignment horizontal="center" vertical="center" wrapText="1" readingOrder="1"/>
    </xf>
    <xf numFmtId="0" fontId="0" fillId="0" borderId="5" xfId="0" applyFont="1" applyBorder="1">
      <alignment vertical="center"/>
    </xf>
    <xf numFmtId="0" fontId="0" fillId="0" borderId="5" xfId="0" applyFont="1" applyFill="1" applyBorder="1">
      <alignment vertical="center"/>
    </xf>
    <xf numFmtId="55" fontId="0" fillId="0" borderId="28" xfId="0" applyNumberFormat="1" applyFont="1" applyBorder="1" applyAlignment="1">
      <alignment horizontal="left" vertical="center"/>
    </xf>
    <xf numFmtId="55" fontId="0" fillId="0" borderId="15" xfId="0" applyNumberFormat="1" applyFont="1" applyBorder="1" applyAlignment="1">
      <alignment horizontal="left" vertical="center"/>
    </xf>
    <xf numFmtId="55" fontId="0" fillId="0" borderId="45" xfId="0" applyNumberFormat="1" applyFont="1" applyBorder="1" applyAlignment="1">
      <alignment horizontal="left" vertical="center"/>
    </xf>
    <xf numFmtId="0" fontId="3" fillId="6" borderId="4" xfId="2" applyFont="1" applyFill="1" applyBorder="1">
      <alignment vertical="center"/>
    </xf>
    <xf numFmtId="0" fontId="3" fillId="6" borderId="15" xfId="2" applyFont="1" applyFill="1" applyBorder="1" applyAlignment="1">
      <alignment horizontal="center" vertical="center"/>
    </xf>
    <xf numFmtId="0" fontId="3" fillId="6" borderId="6" xfId="2" applyFont="1" applyFill="1" applyBorder="1">
      <alignment vertical="center"/>
    </xf>
    <xf numFmtId="0" fontId="3" fillId="6" borderId="4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 wrapText="1" readingOrder="1"/>
    </xf>
    <xf numFmtId="0" fontId="10" fillId="6" borderId="14" xfId="0" applyFont="1" applyFill="1" applyBorder="1" applyAlignment="1">
      <alignment vertical="center" shrinkToFit="1"/>
    </xf>
    <xf numFmtId="0" fontId="10" fillId="6" borderId="47" xfId="0" applyFont="1" applyFill="1" applyBorder="1" applyAlignment="1">
      <alignment vertical="center" shrinkToFit="1"/>
    </xf>
    <xf numFmtId="0" fontId="12" fillId="0" borderId="26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38" fontId="12" fillId="0" borderId="13" xfId="2" applyNumberFormat="1" applyFont="1" applyBorder="1" applyAlignment="1">
      <alignment horizontal="center" vertical="center"/>
    </xf>
    <xf numFmtId="38" fontId="12" fillId="0" borderId="8" xfId="2" applyNumberFormat="1" applyFont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0" fillId="9" borderId="14" xfId="2" applyFont="1" applyFill="1" applyBorder="1" applyAlignment="1">
      <alignment horizontal="center" vertical="center"/>
    </xf>
    <xf numFmtId="0" fontId="10" fillId="9" borderId="4" xfId="2" applyFont="1" applyFill="1" applyBorder="1" applyAlignment="1">
      <alignment horizontal="center" vertical="center"/>
    </xf>
    <xf numFmtId="38" fontId="16" fillId="0" borderId="4" xfId="2" applyNumberFormat="1" applyBorder="1" applyAlignment="1">
      <alignment horizontal="center" vertical="center"/>
    </xf>
    <xf numFmtId="0" fontId="16" fillId="0" borderId="15" xfId="2" applyBorder="1" applyAlignment="1">
      <alignment horizontal="center" vertical="center"/>
    </xf>
    <xf numFmtId="0" fontId="11" fillId="6" borderId="29" xfId="2" applyFont="1" applyFill="1" applyBorder="1" applyAlignment="1">
      <alignment horizontal="center" vertical="center"/>
    </xf>
    <xf numFmtId="0" fontId="11" fillId="6" borderId="30" xfId="2" applyFont="1" applyFill="1" applyBorder="1" applyAlignment="1">
      <alignment horizontal="center" vertical="center"/>
    </xf>
    <xf numFmtId="0" fontId="11" fillId="6" borderId="31" xfId="2" applyFont="1" applyFill="1" applyBorder="1" applyAlignment="1">
      <alignment horizontal="center" vertical="center"/>
    </xf>
    <xf numFmtId="0" fontId="16" fillId="5" borderId="26" xfId="2" applyFill="1" applyBorder="1" applyAlignment="1">
      <alignment horizontal="center" vertical="center"/>
    </xf>
    <xf numFmtId="0" fontId="16" fillId="5" borderId="23" xfId="2" applyFill="1" applyBorder="1" applyAlignment="1">
      <alignment horizontal="center" vertical="center"/>
    </xf>
    <xf numFmtId="0" fontId="16" fillId="5" borderId="8" xfId="2" applyFill="1" applyBorder="1" applyAlignment="1">
      <alignment horizontal="center" vertical="center"/>
    </xf>
    <xf numFmtId="0" fontId="10" fillId="6" borderId="27" xfId="2" applyFont="1" applyFill="1" applyBorder="1" applyAlignment="1">
      <alignment horizontal="center" vertical="center"/>
    </xf>
    <xf numFmtId="0" fontId="10" fillId="6" borderId="5" xfId="2" applyFont="1" applyFill="1" applyBorder="1" applyAlignment="1">
      <alignment horizontal="center" vertical="center"/>
    </xf>
    <xf numFmtId="38" fontId="16" fillId="0" borderId="5" xfId="2" applyNumberFormat="1" applyBorder="1" applyAlignment="1">
      <alignment horizontal="center" vertical="center"/>
    </xf>
    <xf numFmtId="0" fontId="16" fillId="0" borderId="28" xfId="2" applyBorder="1" applyAlignment="1">
      <alignment horizontal="center" vertical="center"/>
    </xf>
    <xf numFmtId="0" fontId="10" fillId="6" borderId="14" xfId="2" applyFont="1" applyFill="1" applyBorder="1" applyAlignment="1">
      <alignment horizontal="center" vertical="center"/>
    </xf>
    <xf numFmtId="0" fontId="10" fillId="6" borderId="4" xfId="2" applyFont="1" applyFill="1" applyBorder="1" applyAlignment="1">
      <alignment horizontal="center" vertical="center"/>
    </xf>
    <xf numFmtId="0" fontId="3" fillId="3" borderId="26" xfId="2" applyFont="1" applyFill="1" applyBorder="1" applyAlignment="1">
      <alignment horizontal="center" vertical="center"/>
    </xf>
    <xf numFmtId="0" fontId="3" fillId="3" borderId="23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 wrapText="1" readingOrder="1"/>
    </xf>
    <xf numFmtId="0" fontId="3" fillId="2" borderId="0" xfId="2" applyFont="1" applyFill="1" applyBorder="1" applyAlignment="1">
      <alignment horizontal="center" vertical="center"/>
    </xf>
    <xf numFmtId="0" fontId="13" fillId="6" borderId="17" xfId="2" applyFont="1" applyFill="1" applyBorder="1" applyAlignment="1">
      <alignment horizontal="center" vertical="center"/>
    </xf>
    <xf numFmtId="0" fontId="13" fillId="6" borderId="18" xfId="2" applyFont="1" applyFill="1" applyBorder="1" applyAlignment="1">
      <alignment horizontal="center" vertical="center"/>
    </xf>
    <xf numFmtId="0" fontId="13" fillId="6" borderId="19" xfId="2" applyFont="1" applyFill="1" applyBorder="1" applyAlignment="1">
      <alignment horizontal="center" vertical="center"/>
    </xf>
    <xf numFmtId="0" fontId="13" fillId="6" borderId="20" xfId="2" applyFont="1" applyFill="1" applyBorder="1" applyAlignment="1">
      <alignment horizontal="center" vertical="center"/>
    </xf>
    <xf numFmtId="0" fontId="13" fillId="6" borderId="21" xfId="2" applyFont="1" applyFill="1" applyBorder="1" applyAlignment="1">
      <alignment horizontal="center" vertical="center"/>
    </xf>
    <xf numFmtId="0" fontId="13" fillId="6" borderId="22" xfId="2" applyFont="1" applyFill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6" borderId="27" xfId="2" applyFont="1" applyFill="1" applyBorder="1" applyAlignment="1">
      <alignment horizontal="center" vertical="center"/>
    </xf>
    <xf numFmtId="0" fontId="11" fillId="6" borderId="5" xfId="2" applyFont="1" applyFill="1" applyBorder="1" applyAlignment="1">
      <alignment horizontal="center" vertical="center"/>
    </xf>
    <xf numFmtId="0" fontId="11" fillId="6" borderId="28" xfId="2" applyFont="1" applyFill="1" applyBorder="1" applyAlignment="1">
      <alignment horizontal="center" vertical="center"/>
    </xf>
    <xf numFmtId="0" fontId="21" fillId="6" borderId="14" xfId="2" applyFont="1" applyFill="1" applyBorder="1" applyAlignment="1">
      <alignment horizontal="center" vertical="center"/>
    </xf>
    <xf numFmtId="0" fontId="21" fillId="6" borderId="4" xfId="2" applyFont="1" applyFill="1" applyBorder="1" applyAlignment="1">
      <alignment horizontal="center" vertical="center"/>
    </xf>
    <xf numFmtId="38" fontId="16" fillId="0" borderId="15" xfId="2" applyNumberFormat="1" applyBorder="1" applyAlignment="1">
      <alignment horizontal="center" vertical="center"/>
    </xf>
    <xf numFmtId="0" fontId="21" fillId="9" borderId="14" xfId="2" applyFont="1" applyFill="1" applyBorder="1" applyAlignment="1">
      <alignment horizontal="center" vertical="center"/>
    </xf>
    <xf numFmtId="0" fontId="21" fillId="9" borderId="4" xfId="2" applyFont="1" applyFill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38" fontId="12" fillId="0" borderId="49" xfId="2" applyNumberFormat="1" applyFont="1" applyBorder="1" applyAlignment="1">
      <alignment horizontal="center" vertical="center"/>
    </xf>
    <xf numFmtId="38" fontId="12" fillId="0" borderId="22" xfId="2" applyNumberFormat="1" applyFont="1" applyBorder="1" applyAlignment="1">
      <alignment horizontal="center" vertical="center"/>
    </xf>
    <xf numFmtId="0" fontId="16" fillId="8" borderId="26" xfId="2" applyFill="1" applyBorder="1" applyAlignment="1">
      <alignment horizontal="center" vertical="center"/>
    </xf>
    <xf numFmtId="0" fontId="16" fillId="8" borderId="23" xfId="2" applyFill="1" applyBorder="1" applyAlignment="1">
      <alignment horizontal="center" vertical="center"/>
    </xf>
    <xf numFmtId="0" fontId="16" fillId="8" borderId="8" xfId="2" applyFill="1" applyBorder="1" applyAlignment="1">
      <alignment horizontal="center" vertical="center"/>
    </xf>
    <xf numFmtId="0" fontId="10" fillId="9" borderId="27" xfId="2" applyFont="1" applyFill="1" applyBorder="1" applyAlignment="1">
      <alignment horizontal="center" vertical="center"/>
    </xf>
    <xf numFmtId="0" fontId="10" fillId="9" borderId="5" xfId="2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70"/>
  <sheetViews>
    <sheetView tabSelected="1" zoomScaleNormal="100" workbookViewId="0">
      <selection activeCell="L37" sqref="L37"/>
    </sheetView>
  </sheetViews>
  <sheetFormatPr defaultColWidth="9" defaultRowHeight="13.5"/>
  <cols>
    <col min="1" max="1" width="1.625" style="2" customWidth="1"/>
    <col min="2" max="8" width="3.625" style="2" customWidth="1"/>
    <col min="9" max="9" width="4.25" style="2" customWidth="1"/>
    <col min="10" max="10" width="45.875" style="21" bestFit="1" customWidth="1"/>
    <col min="11" max="11" width="6.625" style="21" customWidth="1"/>
    <col min="12" max="12" width="8.25" style="21" customWidth="1"/>
    <col min="13" max="13" width="2.625" style="16" customWidth="1"/>
    <col min="14" max="14" width="44.375" style="21" customWidth="1"/>
    <col min="15" max="15" width="6.625" style="21" customWidth="1"/>
    <col min="16" max="16" width="6.125" style="21" customWidth="1"/>
    <col min="17" max="17" width="2.625" style="16" customWidth="1"/>
    <col min="18" max="18" width="33.625" style="21" customWidth="1"/>
    <col min="19" max="20" width="6.625" style="21" customWidth="1"/>
    <col min="21" max="21" width="2.625" style="16" customWidth="1"/>
    <col min="22" max="22" width="33.625" style="21" customWidth="1"/>
    <col min="23" max="24" width="6.625" style="21" customWidth="1"/>
    <col min="25" max="25" width="2.625" style="16" customWidth="1"/>
    <col min="26" max="16384" width="9" style="2"/>
  </cols>
  <sheetData>
    <row r="2" spans="2:25" ht="14.25">
      <c r="B2" s="7" t="s">
        <v>129</v>
      </c>
      <c r="C2" s="1"/>
      <c r="D2" s="1"/>
      <c r="E2" s="1"/>
      <c r="F2" s="1"/>
      <c r="G2" s="1"/>
      <c r="H2" s="1"/>
      <c r="N2" s="45"/>
    </row>
    <row r="3" spans="2:25" s="3" customFormat="1">
      <c r="B3" s="46"/>
      <c r="C3" s="46"/>
      <c r="D3" s="46"/>
      <c r="E3" s="46"/>
      <c r="F3" s="46"/>
      <c r="G3" s="46"/>
      <c r="H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2:25" ht="13.15" customHeight="1">
      <c r="B4" s="146" t="s">
        <v>130</v>
      </c>
      <c r="C4" s="146"/>
      <c r="D4" s="146"/>
      <c r="E4" s="146"/>
      <c r="F4" s="146"/>
      <c r="G4" s="146"/>
      <c r="H4" s="146"/>
      <c r="J4" s="147" t="s">
        <v>40</v>
      </c>
      <c r="K4" s="147"/>
      <c r="L4" s="147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</row>
    <row r="5" spans="2:25" ht="14.25" thickBot="1">
      <c r="B5" s="100" t="s">
        <v>0</v>
      </c>
      <c r="C5" s="101" t="s">
        <v>1</v>
      </c>
      <c r="D5" s="101" t="s">
        <v>2</v>
      </c>
      <c r="E5" s="101" t="s">
        <v>3</v>
      </c>
      <c r="F5" s="101" t="s">
        <v>4</v>
      </c>
      <c r="G5" s="101" t="s">
        <v>5</v>
      </c>
      <c r="H5" s="101" t="s">
        <v>6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2:25" ht="14.25">
      <c r="B6" s="102">
        <v>21</v>
      </c>
      <c r="C6" s="103">
        <v>22</v>
      </c>
      <c r="D6" s="103">
        <v>23</v>
      </c>
      <c r="E6" s="103">
        <v>24</v>
      </c>
      <c r="F6" s="103">
        <v>25</v>
      </c>
      <c r="G6" s="103">
        <v>26</v>
      </c>
      <c r="H6" s="103">
        <v>27</v>
      </c>
      <c r="J6" s="148" t="s">
        <v>131</v>
      </c>
      <c r="K6" s="149"/>
      <c r="L6" s="150"/>
      <c r="M6" s="5"/>
      <c r="N6" s="5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ht="15" thickBot="1">
      <c r="B7" s="104">
        <v>28</v>
      </c>
      <c r="C7" s="107">
        <v>29</v>
      </c>
      <c r="D7" s="108">
        <v>30</v>
      </c>
      <c r="E7" s="105">
        <v>31</v>
      </c>
      <c r="F7" s="105">
        <v>1</v>
      </c>
      <c r="G7" s="105">
        <v>2</v>
      </c>
      <c r="H7" s="105">
        <v>3</v>
      </c>
      <c r="J7" s="151"/>
      <c r="K7" s="152"/>
      <c r="L7" s="153"/>
      <c r="M7" s="5"/>
      <c r="N7" s="5"/>
      <c r="O7" s="2"/>
      <c r="S7" s="2"/>
      <c r="T7" s="2"/>
      <c r="U7" s="2"/>
      <c r="V7" s="2"/>
      <c r="W7" s="2"/>
      <c r="X7" s="2"/>
      <c r="Y7" s="2"/>
    </row>
    <row r="8" spans="2:25" ht="14.25" thickBot="1">
      <c r="B8" s="95">
        <v>4</v>
      </c>
      <c r="C8" s="96">
        <v>5</v>
      </c>
      <c r="D8" s="50">
        <v>6</v>
      </c>
      <c r="E8" s="96">
        <v>7</v>
      </c>
      <c r="F8" s="96">
        <v>8</v>
      </c>
      <c r="G8" s="106">
        <v>9</v>
      </c>
      <c r="H8" s="50">
        <v>10</v>
      </c>
      <c r="J8" s="154" t="s">
        <v>8</v>
      </c>
      <c r="K8" s="154"/>
      <c r="L8" s="155"/>
      <c r="M8" s="6"/>
      <c r="N8" s="6"/>
      <c r="O8" s="2"/>
      <c r="S8" s="2"/>
      <c r="T8" s="2"/>
      <c r="U8" s="2"/>
      <c r="V8" s="2"/>
      <c r="W8" s="2"/>
      <c r="X8" s="2"/>
      <c r="Y8" s="2"/>
    </row>
    <row r="9" spans="2:25" ht="14.25" thickBot="1">
      <c r="B9" s="95">
        <v>11</v>
      </c>
      <c r="C9" s="50">
        <f t="shared" ref="B9:H11" si="0">C8+7</f>
        <v>12</v>
      </c>
      <c r="D9" s="50">
        <f t="shared" si="0"/>
        <v>13</v>
      </c>
      <c r="E9" s="50">
        <f t="shared" si="0"/>
        <v>14</v>
      </c>
      <c r="F9" s="50">
        <f t="shared" si="0"/>
        <v>15</v>
      </c>
      <c r="G9" s="50">
        <f t="shared" si="0"/>
        <v>16</v>
      </c>
      <c r="H9" s="50">
        <f t="shared" si="0"/>
        <v>17</v>
      </c>
      <c r="J9" s="51" t="s">
        <v>41</v>
      </c>
      <c r="K9" s="52" t="s">
        <v>42</v>
      </c>
      <c r="L9" s="12" t="s">
        <v>16</v>
      </c>
      <c r="M9" s="49"/>
      <c r="S9" s="2"/>
      <c r="T9" s="2"/>
      <c r="U9" s="2"/>
      <c r="V9" s="2"/>
      <c r="W9" s="2"/>
      <c r="X9" s="2"/>
      <c r="Y9" s="2"/>
    </row>
    <row r="10" spans="2:25">
      <c r="B10" s="95">
        <f t="shared" si="0"/>
        <v>18</v>
      </c>
      <c r="C10" s="118">
        <f t="shared" si="0"/>
        <v>19</v>
      </c>
      <c r="D10" s="96">
        <f t="shared" si="0"/>
        <v>20</v>
      </c>
      <c r="E10" s="96">
        <f t="shared" si="0"/>
        <v>21</v>
      </c>
      <c r="F10" s="118">
        <f t="shared" si="0"/>
        <v>22</v>
      </c>
      <c r="G10" s="50">
        <f t="shared" si="0"/>
        <v>23</v>
      </c>
      <c r="H10" s="96">
        <f t="shared" si="0"/>
        <v>24</v>
      </c>
      <c r="J10" s="131" t="s">
        <v>43</v>
      </c>
      <c r="K10" s="132"/>
      <c r="L10" s="133"/>
      <c r="M10" s="48"/>
      <c r="S10" s="2"/>
      <c r="T10" s="2"/>
      <c r="U10" s="2"/>
      <c r="V10" s="2"/>
      <c r="W10" s="2"/>
      <c r="X10" s="2"/>
      <c r="Y10" s="2"/>
    </row>
    <row r="11" spans="2:25">
      <c r="B11" s="95">
        <f t="shared" si="0"/>
        <v>25</v>
      </c>
      <c r="C11" s="50">
        <f t="shared" si="0"/>
        <v>26</v>
      </c>
      <c r="D11" s="50">
        <v>28</v>
      </c>
      <c r="E11" s="50">
        <v>29</v>
      </c>
      <c r="F11" s="50">
        <v>30</v>
      </c>
      <c r="G11" s="50"/>
      <c r="H11" s="50"/>
      <c r="J11" s="33" t="s">
        <v>114</v>
      </c>
      <c r="K11" s="34">
        <v>857</v>
      </c>
      <c r="L11" s="35" t="s">
        <v>115</v>
      </c>
      <c r="M11" s="53"/>
      <c r="S11" s="2"/>
      <c r="T11" s="2"/>
      <c r="U11" s="2"/>
      <c r="V11" s="2"/>
      <c r="W11" s="2"/>
      <c r="X11" s="2"/>
      <c r="Y11" s="2"/>
    </row>
    <row r="12" spans="2:25" ht="14.25" thickBot="1">
      <c r="B12" s="21"/>
      <c r="C12" s="21"/>
      <c r="D12" s="21"/>
      <c r="E12" s="21"/>
      <c r="F12" s="21"/>
      <c r="G12" s="21"/>
      <c r="H12" s="21"/>
      <c r="J12" s="33" t="s">
        <v>116</v>
      </c>
      <c r="K12" s="34">
        <v>613</v>
      </c>
      <c r="L12" s="35" t="s">
        <v>115</v>
      </c>
      <c r="M12" s="53"/>
      <c r="S12" s="2"/>
      <c r="T12" s="2"/>
      <c r="U12" s="2"/>
      <c r="V12" s="2"/>
      <c r="W12" s="2"/>
      <c r="X12" s="2"/>
      <c r="Y12" s="2"/>
    </row>
    <row r="13" spans="2:25" ht="14.25" thickBot="1">
      <c r="B13" s="143" t="s">
        <v>44</v>
      </c>
      <c r="C13" s="144"/>
      <c r="D13" s="144"/>
      <c r="E13" s="144"/>
      <c r="F13" s="144"/>
      <c r="G13" s="144"/>
      <c r="H13" s="145"/>
      <c r="J13" s="33" t="s">
        <v>117</v>
      </c>
      <c r="K13" s="34">
        <v>450</v>
      </c>
      <c r="L13" s="35" t="s">
        <v>115</v>
      </c>
      <c r="M13" s="53"/>
      <c r="S13" s="2"/>
      <c r="T13" s="2"/>
      <c r="U13" s="2"/>
      <c r="V13" s="2"/>
      <c r="W13" s="2"/>
      <c r="X13" s="2"/>
      <c r="Y13" s="2"/>
    </row>
    <row r="14" spans="2:25">
      <c r="B14" s="39"/>
      <c r="C14" s="54"/>
      <c r="D14" s="54"/>
      <c r="E14" s="54"/>
      <c r="F14" s="54"/>
      <c r="G14" s="54"/>
      <c r="H14" s="54"/>
      <c r="I14" s="41"/>
      <c r="J14" s="33" t="s">
        <v>118</v>
      </c>
      <c r="K14" s="34">
        <v>369</v>
      </c>
      <c r="L14" s="35" t="s">
        <v>115</v>
      </c>
      <c r="M14" s="53"/>
      <c r="S14" s="2"/>
      <c r="T14" s="2"/>
      <c r="U14" s="2"/>
      <c r="V14" s="2"/>
      <c r="W14" s="2"/>
      <c r="X14" s="2"/>
      <c r="Y14" s="2"/>
    </row>
    <row r="15" spans="2:25">
      <c r="B15" s="54"/>
      <c r="C15" s="54"/>
      <c r="D15" s="54"/>
      <c r="E15" s="54"/>
      <c r="F15" s="54"/>
      <c r="G15" s="54"/>
      <c r="H15" s="54"/>
      <c r="I15" s="41"/>
      <c r="J15" s="33" t="s">
        <v>45</v>
      </c>
      <c r="K15" s="34">
        <v>237</v>
      </c>
      <c r="L15" s="35" t="s">
        <v>115</v>
      </c>
      <c r="M15" s="53"/>
      <c r="S15" s="2"/>
      <c r="T15" s="2"/>
      <c r="U15" s="2"/>
      <c r="V15" s="2"/>
      <c r="W15" s="2"/>
      <c r="X15" s="2"/>
      <c r="Y15" s="2"/>
    </row>
    <row r="16" spans="2:25" ht="14.25" thickBot="1">
      <c r="B16" s="40"/>
      <c r="C16" s="40"/>
      <c r="D16" s="40"/>
      <c r="E16" s="40"/>
      <c r="F16" s="40"/>
      <c r="G16" s="40"/>
      <c r="H16" s="40"/>
      <c r="J16" s="33" t="s">
        <v>119</v>
      </c>
      <c r="K16" s="34">
        <v>543</v>
      </c>
      <c r="L16" s="35" t="s">
        <v>120</v>
      </c>
      <c r="M16" s="48"/>
      <c r="S16" s="2"/>
      <c r="T16" s="2"/>
      <c r="U16" s="2"/>
      <c r="V16" s="2"/>
      <c r="W16" s="2"/>
      <c r="X16" s="2"/>
      <c r="Y16" s="2"/>
    </row>
    <row r="17" spans="2:25" ht="14.25" thickBot="1">
      <c r="J17" s="131" t="s">
        <v>121</v>
      </c>
      <c r="K17" s="132"/>
      <c r="L17" s="133"/>
      <c r="M17" s="53"/>
      <c r="S17" s="2"/>
      <c r="T17" s="2"/>
      <c r="U17" s="2"/>
      <c r="V17" s="2"/>
      <c r="W17" s="2"/>
      <c r="X17" s="2"/>
      <c r="Y17" s="2"/>
    </row>
    <row r="18" spans="2:25" ht="14.25" thickBot="1">
      <c r="B18" s="134" t="s">
        <v>13</v>
      </c>
      <c r="C18" s="135"/>
      <c r="D18" s="135"/>
      <c r="E18" s="135"/>
      <c r="F18" s="135"/>
      <c r="G18" s="135"/>
      <c r="H18" s="136"/>
      <c r="J18" s="33" t="s">
        <v>122</v>
      </c>
      <c r="K18" s="34">
        <v>611</v>
      </c>
      <c r="L18" s="35" t="s">
        <v>120</v>
      </c>
      <c r="M18" s="53"/>
      <c r="S18" s="2"/>
      <c r="T18" s="2"/>
      <c r="U18" s="2"/>
      <c r="V18" s="2"/>
      <c r="W18" s="2"/>
      <c r="X18" s="2"/>
      <c r="Y18" s="2"/>
    </row>
    <row r="19" spans="2:25" ht="14.25" thickBot="1">
      <c r="B19" s="137" t="s">
        <v>43</v>
      </c>
      <c r="C19" s="138"/>
      <c r="D19" s="138"/>
      <c r="E19" s="138"/>
      <c r="F19" s="138"/>
      <c r="G19" s="139">
        <f>SUM(K11:K16)</f>
        <v>3069</v>
      </c>
      <c r="H19" s="140"/>
      <c r="J19" s="33" t="s">
        <v>123</v>
      </c>
      <c r="K19" s="34">
        <v>228</v>
      </c>
      <c r="L19" s="35" t="s">
        <v>120</v>
      </c>
      <c r="M19" s="53"/>
      <c r="Q19" s="2"/>
      <c r="R19" s="2"/>
      <c r="S19" s="2"/>
      <c r="T19" s="2"/>
      <c r="U19" s="2"/>
      <c r="V19" s="2"/>
      <c r="W19" s="2"/>
      <c r="X19" s="2"/>
      <c r="Y19" s="2"/>
    </row>
    <row r="20" spans="2:25">
      <c r="B20" s="141" t="s">
        <v>46</v>
      </c>
      <c r="C20" s="142"/>
      <c r="D20" s="142"/>
      <c r="E20" s="142"/>
      <c r="F20" s="142"/>
      <c r="G20" s="129">
        <f>SUM(K18:K22)</f>
        <v>1892</v>
      </c>
      <c r="H20" s="130"/>
      <c r="J20" s="36" t="s">
        <v>124</v>
      </c>
      <c r="K20" s="37">
        <v>200</v>
      </c>
      <c r="L20" s="35" t="s">
        <v>120</v>
      </c>
      <c r="M20" s="53"/>
      <c r="N20" s="43" t="s">
        <v>18</v>
      </c>
      <c r="O20" s="44"/>
      <c r="P20" s="56"/>
      <c r="Q20" s="2"/>
      <c r="R20" s="2"/>
      <c r="S20" s="2"/>
      <c r="T20" s="2"/>
      <c r="U20" s="2"/>
      <c r="V20" s="2"/>
      <c r="W20" s="2"/>
      <c r="X20" s="2"/>
      <c r="Y20" s="2"/>
    </row>
    <row r="21" spans="2:25">
      <c r="B21" s="159" t="s">
        <v>107</v>
      </c>
      <c r="C21" s="160"/>
      <c r="D21" s="160"/>
      <c r="E21" s="160"/>
      <c r="F21" s="160"/>
      <c r="G21" s="129">
        <f>SUM(K24:K34)</f>
        <v>3940</v>
      </c>
      <c r="H21" s="161"/>
      <c r="J21" s="36" t="s">
        <v>125</v>
      </c>
      <c r="K21" s="37">
        <v>150</v>
      </c>
      <c r="L21" s="35" t="s">
        <v>120</v>
      </c>
      <c r="M21" s="53"/>
      <c r="N21" s="17" t="s">
        <v>47</v>
      </c>
      <c r="O21" s="18"/>
      <c r="P21" s="57"/>
      <c r="Q21" s="2"/>
      <c r="R21" s="2"/>
      <c r="S21" s="2"/>
      <c r="T21" s="2"/>
      <c r="U21" s="2"/>
      <c r="V21" s="2"/>
      <c r="W21" s="2"/>
      <c r="X21" s="2"/>
      <c r="Y21" s="2"/>
    </row>
    <row r="22" spans="2:25" ht="14.25" thickBot="1">
      <c r="B22" s="164" t="s">
        <v>14</v>
      </c>
      <c r="C22" s="165"/>
      <c r="D22" s="165"/>
      <c r="E22" s="165"/>
      <c r="F22" s="166"/>
      <c r="G22" s="167">
        <f>SUM(G19:H21)</f>
        <v>8901</v>
      </c>
      <c r="H22" s="168"/>
      <c r="J22" s="97" t="s">
        <v>126</v>
      </c>
      <c r="K22" s="98">
        <v>703</v>
      </c>
      <c r="L22" s="99" t="s">
        <v>120</v>
      </c>
      <c r="M22" s="21"/>
      <c r="N22" s="17" t="s">
        <v>48</v>
      </c>
      <c r="O22" s="18"/>
      <c r="P22" s="57"/>
      <c r="Q22" s="21"/>
      <c r="R22" s="19"/>
      <c r="S22" s="2"/>
      <c r="T22" s="2"/>
      <c r="U22" s="2"/>
      <c r="V22" s="2"/>
      <c r="W22" s="2"/>
      <c r="X22" s="2"/>
      <c r="Y22" s="2"/>
    </row>
    <row r="23" spans="2:25" ht="14.25" thickBot="1">
      <c r="J23" s="156" t="s">
        <v>107</v>
      </c>
      <c r="K23" s="157"/>
      <c r="L23" s="158"/>
      <c r="M23" s="55"/>
      <c r="N23" s="17" t="s">
        <v>49</v>
      </c>
      <c r="O23" s="18"/>
      <c r="P23" s="58"/>
      <c r="Q23" s="55"/>
      <c r="R23" s="19"/>
      <c r="S23" s="2"/>
      <c r="T23" s="2"/>
      <c r="U23" s="2"/>
      <c r="V23" s="2"/>
      <c r="W23" s="2"/>
      <c r="X23" s="2"/>
      <c r="Y23" s="2"/>
    </row>
    <row r="24" spans="2:25" ht="14.25" thickBot="1">
      <c r="B24" s="169" t="s">
        <v>17</v>
      </c>
      <c r="C24" s="170"/>
      <c r="D24" s="170"/>
      <c r="E24" s="170"/>
      <c r="F24" s="170"/>
      <c r="G24" s="170"/>
      <c r="H24" s="171"/>
      <c r="J24" s="119" t="s">
        <v>96</v>
      </c>
      <c r="K24" s="114">
        <v>565</v>
      </c>
      <c r="L24" s="115" t="s">
        <v>128</v>
      </c>
      <c r="N24" s="20" t="s">
        <v>50</v>
      </c>
      <c r="O24" s="18"/>
      <c r="P24" s="59"/>
      <c r="R24" s="14"/>
      <c r="S24" s="2"/>
      <c r="T24" s="2"/>
      <c r="U24" s="2"/>
      <c r="V24" s="2"/>
      <c r="W24" s="2"/>
      <c r="X24" s="2"/>
      <c r="Y24" s="2"/>
    </row>
    <row r="25" spans="2:25">
      <c r="B25" s="172" t="s">
        <v>43</v>
      </c>
      <c r="C25" s="173"/>
      <c r="D25" s="173"/>
      <c r="E25" s="173"/>
      <c r="F25" s="173"/>
      <c r="G25" s="139">
        <f>G19</f>
        <v>3069</v>
      </c>
      <c r="H25" s="140"/>
      <c r="J25" s="119" t="s">
        <v>97</v>
      </c>
      <c r="K25" s="114">
        <v>430</v>
      </c>
      <c r="L25" s="115" t="s">
        <v>127</v>
      </c>
      <c r="N25" s="20"/>
      <c r="O25" s="18"/>
      <c r="P25" s="57"/>
      <c r="R25" s="2"/>
      <c r="S25" s="2"/>
      <c r="T25" s="2"/>
      <c r="U25" s="2"/>
      <c r="V25" s="2"/>
      <c r="W25" s="2"/>
      <c r="X25" s="2"/>
      <c r="Y25" s="2"/>
    </row>
    <row r="26" spans="2:25">
      <c r="B26" s="127" t="s">
        <v>46</v>
      </c>
      <c r="C26" s="128"/>
      <c r="D26" s="128"/>
      <c r="E26" s="128"/>
      <c r="F26" s="128"/>
      <c r="G26" s="129">
        <f>G20</f>
        <v>1892</v>
      </c>
      <c r="H26" s="130"/>
      <c r="J26" s="119" t="s">
        <v>98</v>
      </c>
      <c r="K26" s="114">
        <v>358</v>
      </c>
      <c r="L26" s="115" t="s">
        <v>127</v>
      </c>
      <c r="N26" s="20" t="s">
        <v>51</v>
      </c>
      <c r="O26" s="18"/>
      <c r="P26" s="60"/>
      <c r="S26" s="2"/>
      <c r="T26" s="2"/>
      <c r="U26" s="2"/>
      <c r="V26" s="2"/>
      <c r="W26" s="2"/>
      <c r="X26" s="2"/>
      <c r="Y26" s="2"/>
    </row>
    <row r="27" spans="2:25" ht="14.25" thickBot="1">
      <c r="B27" s="162" t="s">
        <v>107</v>
      </c>
      <c r="C27" s="163"/>
      <c r="D27" s="163"/>
      <c r="E27" s="163"/>
      <c r="F27" s="163"/>
      <c r="G27" s="129">
        <v>0</v>
      </c>
      <c r="H27" s="161"/>
      <c r="J27" s="119" t="s">
        <v>99</v>
      </c>
      <c r="K27" s="114">
        <v>354</v>
      </c>
      <c r="L27" s="115" t="s">
        <v>127</v>
      </c>
      <c r="N27" s="22" t="s">
        <v>52</v>
      </c>
      <c r="O27" s="26"/>
      <c r="P27" s="57"/>
      <c r="S27" s="2"/>
      <c r="T27" s="2"/>
      <c r="U27" s="2"/>
      <c r="V27" s="2"/>
      <c r="W27" s="2"/>
      <c r="X27" s="2"/>
      <c r="Y27" s="2"/>
    </row>
    <row r="28" spans="2:25" ht="14.25" thickBot="1">
      <c r="B28" s="121" t="s">
        <v>14</v>
      </c>
      <c r="C28" s="122"/>
      <c r="D28" s="122"/>
      <c r="E28" s="122"/>
      <c r="F28" s="123"/>
      <c r="G28" s="124">
        <f>SUM(G25:H27)</f>
        <v>4961</v>
      </c>
      <c r="H28" s="125"/>
      <c r="J28" s="119" t="s">
        <v>100</v>
      </c>
      <c r="K28" s="114">
        <v>103</v>
      </c>
      <c r="L28" s="115" t="s">
        <v>127</v>
      </c>
      <c r="N28" s="22" t="s">
        <v>53</v>
      </c>
      <c r="O28" s="26"/>
      <c r="P28" s="60"/>
      <c r="R28" s="2"/>
      <c r="S28" s="2"/>
      <c r="T28" s="2"/>
      <c r="U28" s="2"/>
      <c r="V28" s="2"/>
      <c r="W28" s="2"/>
      <c r="X28" s="2"/>
      <c r="Y28" s="2"/>
    </row>
    <row r="29" spans="2:25">
      <c r="J29" s="119" t="s">
        <v>101</v>
      </c>
      <c r="K29" s="114">
        <v>352</v>
      </c>
      <c r="L29" s="115" t="s">
        <v>127</v>
      </c>
      <c r="N29" s="61"/>
      <c r="O29" s="62"/>
      <c r="P29" s="57"/>
      <c r="S29" s="2"/>
      <c r="T29" s="2"/>
      <c r="U29" s="2"/>
      <c r="V29" s="2"/>
      <c r="W29" s="2"/>
      <c r="X29" s="2"/>
      <c r="Y29" s="2"/>
    </row>
    <row r="30" spans="2:25">
      <c r="J30" s="119" t="s">
        <v>102</v>
      </c>
      <c r="K30" s="114">
        <v>220</v>
      </c>
      <c r="L30" s="115" t="s">
        <v>127</v>
      </c>
      <c r="N30" s="22" t="s">
        <v>113</v>
      </c>
      <c r="O30" s="26"/>
      <c r="P30" s="23"/>
      <c r="S30" s="2"/>
      <c r="T30" s="2"/>
      <c r="U30" s="2"/>
      <c r="V30" s="2"/>
      <c r="W30" s="2"/>
      <c r="X30" s="2"/>
      <c r="Y30" s="2"/>
    </row>
    <row r="31" spans="2:25" ht="14.25" thickBot="1">
      <c r="J31" s="119" t="s">
        <v>103</v>
      </c>
      <c r="K31" s="114">
        <v>457</v>
      </c>
      <c r="L31" s="115" t="s">
        <v>127</v>
      </c>
      <c r="N31" s="24" t="s">
        <v>19</v>
      </c>
      <c r="O31" s="42"/>
      <c r="P31" s="25"/>
      <c r="S31" s="2"/>
      <c r="T31" s="2"/>
      <c r="U31" s="2"/>
      <c r="V31" s="2"/>
      <c r="W31" s="2"/>
      <c r="X31" s="2"/>
      <c r="Y31" s="2"/>
    </row>
    <row r="32" spans="2:25">
      <c r="J32" s="119" t="s">
        <v>104</v>
      </c>
      <c r="K32" s="114">
        <v>364</v>
      </c>
      <c r="L32" s="115" t="s">
        <v>127</v>
      </c>
      <c r="N32" s="53"/>
      <c r="O32" s="2"/>
      <c r="P32" s="2"/>
      <c r="S32" s="2"/>
      <c r="T32" s="2"/>
      <c r="U32" s="2"/>
      <c r="V32" s="2"/>
      <c r="W32" s="2"/>
      <c r="X32" s="2"/>
      <c r="Y32" s="2"/>
    </row>
    <row r="33" spans="10:25">
      <c r="J33" s="119" t="s">
        <v>105</v>
      </c>
      <c r="K33" s="114">
        <v>585</v>
      </c>
      <c r="L33" s="115" t="s">
        <v>127</v>
      </c>
      <c r="N33" s="16"/>
      <c r="O33" s="2"/>
      <c r="P33" s="2"/>
      <c r="S33" s="2"/>
      <c r="T33" s="2"/>
      <c r="U33" s="2"/>
      <c r="V33" s="2"/>
      <c r="W33" s="2"/>
      <c r="X33" s="2"/>
      <c r="Y33" s="2"/>
    </row>
    <row r="34" spans="10:25" ht="14.25" thickBot="1">
      <c r="J34" s="120" t="s">
        <v>106</v>
      </c>
      <c r="K34" s="116">
        <v>152</v>
      </c>
      <c r="L34" s="117" t="s">
        <v>127</v>
      </c>
      <c r="N34" s="53"/>
      <c r="O34" s="2"/>
      <c r="P34" s="2"/>
      <c r="S34" s="2"/>
      <c r="T34" s="2"/>
      <c r="U34" s="2"/>
      <c r="V34" s="2"/>
      <c r="W34" s="2"/>
      <c r="X34" s="2"/>
      <c r="Y34" s="2"/>
    </row>
    <row r="35" spans="10:25">
      <c r="N35" s="53"/>
      <c r="O35" s="2"/>
      <c r="P35" s="2"/>
      <c r="S35" s="2"/>
      <c r="T35" s="2"/>
      <c r="U35" s="2"/>
      <c r="V35" s="2"/>
      <c r="W35" s="2"/>
      <c r="X35" s="2"/>
      <c r="Y35" s="2"/>
    </row>
    <row r="36" spans="10:25">
      <c r="J36" s="27"/>
      <c r="K36" s="31"/>
      <c r="L36" s="28"/>
      <c r="M36" s="53"/>
      <c r="N36" s="5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0:25">
      <c r="J37" s="27"/>
      <c r="K37" s="31"/>
      <c r="L37" s="28"/>
      <c r="N37" s="5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0:25">
      <c r="J38" s="27"/>
      <c r="K38" s="31"/>
      <c r="L38" s="28"/>
      <c r="M38" s="53"/>
      <c r="N38" s="5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0:25">
      <c r="J39" s="27"/>
      <c r="K39" s="31"/>
      <c r="L39" s="28"/>
      <c r="M39" s="53"/>
      <c r="N39" s="5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0:25">
      <c r="J40" s="19"/>
      <c r="K40" s="31"/>
      <c r="L40" s="28"/>
      <c r="M40" s="53"/>
      <c r="N40" s="5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0:25">
      <c r="J41" s="19"/>
      <c r="K41" s="31"/>
      <c r="L41" s="28"/>
      <c r="M41" s="53"/>
      <c r="N41" s="1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0:25">
      <c r="J42" s="27"/>
      <c r="K42" s="31"/>
      <c r="L42" s="28"/>
      <c r="M42" s="53"/>
      <c r="N42" s="1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0:25">
      <c r="J43" s="27"/>
      <c r="K43" s="31"/>
      <c r="L43" s="28"/>
      <c r="M43" s="5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0:25">
      <c r="J44" s="27"/>
      <c r="K44" s="31"/>
      <c r="L44" s="28"/>
      <c r="M44" s="53"/>
      <c r="N44" s="1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0:25">
      <c r="J45" s="27"/>
      <c r="K45" s="31"/>
      <c r="L45" s="28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0:25">
      <c r="J46" s="27"/>
      <c r="K46" s="31"/>
      <c r="L46" s="28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0:25">
      <c r="J47" s="126"/>
      <c r="K47" s="126"/>
      <c r="L47" s="126"/>
      <c r="M47" s="2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0:25">
      <c r="J48" s="27"/>
      <c r="K48" s="32"/>
      <c r="L48" s="28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0:25">
      <c r="J49" s="27"/>
      <c r="K49" s="32"/>
      <c r="L49" s="28"/>
      <c r="M49" s="2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0:25">
      <c r="J50" s="27"/>
      <c r="K50" s="27"/>
      <c r="L50" s="28"/>
      <c r="M50" s="2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0:25">
      <c r="J51" s="27"/>
      <c r="K51" s="27"/>
      <c r="L51" s="28"/>
      <c r="M51" s="21"/>
      <c r="N51" s="55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0:25">
      <c r="J52" s="27"/>
      <c r="K52" s="27"/>
      <c r="L52" s="28"/>
      <c r="M52" s="21"/>
      <c r="O52" s="2"/>
      <c r="P52" s="2"/>
      <c r="Q52" s="2"/>
      <c r="R52" s="2"/>
    </row>
    <row r="53" spans="10:25">
      <c r="J53" s="29"/>
      <c r="K53" s="29"/>
      <c r="L53" s="30"/>
      <c r="M53" s="21"/>
      <c r="N53" s="55"/>
      <c r="O53" s="2"/>
      <c r="P53" s="2"/>
      <c r="Q53" s="2"/>
      <c r="R53" s="2"/>
    </row>
    <row r="54" spans="10:25">
      <c r="J54" s="27"/>
      <c r="K54" s="27"/>
      <c r="L54" s="28"/>
      <c r="M54" s="21"/>
      <c r="N54" s="16"/>
      <c r="O54" s="2"/>
      <c r="P54" s="2"/>
      <c r="Q54" s="2"/>
      <c r="R54" s="2"/>
    </row>
    <row r="55" spans="10:25">
      <c r="J55" s="126"/>
      <c r="K55" s="126"/>
      <c r="L55" s="126"/>
      <c r="M55" s="55"/>
      <c r="N55" s="16"/>
      <c r="O55" s="2"/>
      <c r="P55" s="2"/>
      <c r="Q55" s="2"/>
      <c r="R55" s="2"/>
    </row>
    <row r="56" spans="10:25">
      <c r="J56" s="27"/>
      <c r="K56" s="32"/>
      <c r="L56" s="28"/>
      <c r="M56" s="21"/>
      <c r="N56" s="16"/>
      <c r="O56" s="2"/>
      <c r="P56" s="2"/>
      <c r="Q56" s="2"/>
      <c r="R56" s="2"/>
    </row>
    <row r="57" spans="10:25">
      <c r="J57" s="27"/>
      <c r="K57" s="27"/>
      <c r="L57" s="28"/>
      <c r="M57" s="55"/>
      <c r="N57" s="16"/>
      <c r="O57" s="2"/>
      <c r="P57" s="2"/>
      <c r="Q57" s="2"/>
      <c r="R57" s="2"/>
    </row>
    <row r="58" spans="10:25">
      <c r="J58" s="27"/>
      <c r="K58" s="27"/>
      <c r="L58" s="28"/>
      <c r="N58" s="16"/>
      <c r="O58" s="2"/>
      <c r="P58" s="2"/>
      <c r="Q58" s="2"/>
      <c r="R58" s="2"/>
    </row>
    <row r="59" spans="10:25">
      <c r="J59" s="27"/>
      <c r="K59" s="32"/>
      <c r="L59" s="28"/>
      <c r="N59" s="16"/>
      <c r="O59" s="2"/>
      <c r="P59" s="2"/>
      <c r="Q59" s="2"/>
      <c r="R59" s="2"/>
    </row>
    <row r="60" spans="10:25">
      <c r="J60" s="27"/>
      <c r="K60" s="27"/>
      <c r="L60" s="28"/>
      <c r="N60" s="16"/>
      <c r="O60" s="2"/>
      <c r="P60" s="2"/>
      <c r="Q60" s="2"/>
      <c r="R60" s="2"/>
    </row>
    <row r="61" spans="10:25">
      <c r="J61" s="27"/>
      <c r="K61" s="27"/>
      <c r="L61" s="28"/>
      <c r="N61" s="16"/>
      <c r="O61" s="2"/>
      <c r="P61" s="2"/>
      <c r="Q61" s="2"/>
      <c r="R61" s="2"/>
    </row>
    <row r="62" spans="10:25">
      <c r="J62" s="27"/>
      <c r="K62" s="27"/>
      <c r="L62" s="28"/>
      <c r="Q62" s="2"/>
      <c r="R62" s="2"/>
    </row>
    <row r="63" spans="10:25">
      <c r="J63" s="63"/>
      <c r="K63" s="15"/>
      <c r="L63" s="64"/>
      <c r="Q63" s="2"/>
      <c r="R63" s="2"/>
    </row>
    <row r="64" spans="10:25">
      <c r="J64" s="65"/>
      <c r="K64" s="66"/>
      <c r="Q64" s="2"/>
      <c r="R64" s="2"/>
    </row>
    <row r="65" spans="10:18">
      <c r="J65" s="65"/>
      <c r="K65" s="66"/>
      <c r="Q65" s="2"/>
      <c r="R65" s="2"/>
    </row>
    <row r="66" spans="10:18">
      <c r="J66" s="65"/>
      <c r="K66" s="66"/>
      <c r="N66" s="62"/>
      <c r="O66" s="62"/>
      <c r="P66" s="62"/>
    </row>
    <row r="70" spans="10:18">
      <c r="R70" s="2"/>
    </row>
  </sheetData>
  <mergeCells count="28">
    <mergeCell ref="J23:L23"/>
    <mergeCell ref="B21:F21"/>
    <mergeCell ref="G21:H21"/>
    <mergeCell ref="B27:F27"/>
    <mergeCell ref="G27:H27"/>
    <mergeCell ref="B22:F22"/>
    <mergeCell ref="G22:H22"/>
    <mergeCell ref="B24:H24"/>
    <mergeCell ref="B25:F25"/>
    <mergeCell ref="G25:H25"/>
    <mergeCell ref="B13:H13"/>
    <mergeCell ref="B4:H4"/>
    <mergeCell ref="J4:L4"/>
    <mergeCell ref="J6:L7"/>
    <mergeCell ref="J8:L8"/>
    <mergeCell ref="J10:L10"/>
    <mergeCell ref="J17:L17"/>
    <mergeCell ref="B18:H18"/>
    <mergeCell ref="B19:F19"/>
    <mergeCell ref="G19:H19"/>
    <mergeCell ref="B20:F20"/>
    <mergeCell ref="G20:H20"/>
    <mergeCell ref="B28:F28"/>
    <mergeCell ref="G28:H28"/>
    <mergeCell ref="J47:L47"/>
    <mergeCell ref="J55:L55"/>
    <mergeCell ref="B26:F26"/>
    <mergeCell ref="G26:H26"/>
  </mergeCells>
  <phoneticPr fontId="2"/>
  <pageMargins left="0.23622047244094491" right="0.23622047244094491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96"/>
  <sheetViews>
    <sheetView zoomScaleNormal="100" workbookViewId="0"/>
  </sheetViews>
  <sheetFormatPr defaultColWidth="9" defaultRowHeight="13.5"/>
  <cols>
    <col min="1" max="1" width="2.875" style="8" customWidth="1"/>
    <col min="2" max="2" width="8.125" style="8" customWidth="1"/>
    <col min="3" max="3" width="10.625" style="8" customWidth="1"/>
    <col min="4" max="4" width="42" style="8" bestFit="1" customWidth="1"/>
    <col min="5" max="5" width="11.75" style="8" customWidth="1"/>
    <col min="6" max="6" width="42" style="8" customWidth="1"/>
    <col min="7" max="7" width="12" style="8" customWidth="1"/>
    <col min="8" max="8" width="3.5" style="8" customWidth="1"/>
    <col min="9" max="16384" width="9" style="8"/>
  </cols>
  <sheetData>
    <row r="2" spans="2:7">
      <c r="B2" s="174" t="s">
        <v>9</v>
      </c>
      <c r="C2" s="174"/>
      <c r="D2" s="174"/>
      <c r="E2" s="11"/>
      <c r="F2" s="4"/>
    </row>
    <row r="3" spans="2:7" ht="14.25" thickBot="1">
      <c r="D3" s="4"/>
      <c r="E3" s="4"/>
      <c r="F3" s="4"/>
    </row>
    <row r="4" spans="2:7" ht="14.25" thickBot="1">
      <c r="B4" s="73" t="s">
        <v>10</v>
      </c>
      <c r="C4" s="69" t="s">
        <v>15</v>
      </c>
      <c r="D4" s="70" t="s">
        <v>7</v>
      </c>
      <c r="E4" s="71" t="s">
        <v>11</v>
      </c>
      <c r="F4" s="81" t="s">
        <v>12</v>
      </c>
      <c r="G4" s="80" t="s">
        <v>66</v>
      </c>
    </row>
    <row r="5" spans="2:7">
      <c r="B5" s="178" t="s">
        <v>26</v>
      </c>
      <c r="C5" s="177" t="s">
        <v>80</v>
      </c>
      <c r="D5" s="74" t="s">
        <v>37</v>
      </c>
      <c r="E5" s="10" t="s">
        <v>32</v>
      </c>
      <c r="F5" s="82" t="s">
        <v>62</v>
      </c>
      <c r="G5" s="90" t="s">
        <v>67</v>
      </c>
    </row>
    <row r="6" spans="2:7">
      <c r="B6" s="179"/>
      <c r="C6" s="175"/>
      <c r="D6" s="79" t="s">
        <v>20</v>
      </c>
      <c r="E6" s="9" t="s">
        <v>32</v>
      </c>
      <c r="F6" s="83" t="s">
        <v>63</v>
      </c>
      <c r="G6" s="87" t="s">
        <v>68</v>
      </c>
    </row>
    <row r="7" spans="2:7">
      <c r="B7" s="179"/>
      <c r="C7" s="175"/>
      <c r="D7" s="38" t="s">
        <v>21</v>
      </c>
      <c r="E7" s="9" t="s">
        <v>33</v>
      </c>
      <c r="F7" s="83" t="s">
        <v>38</v>
      </c>
      <c r="G7" s="87" t="s">
        <v>69</v>
      </c>
    </row>
    <row r="8" spans="2:7">
      <c r="B8" s="179"/>
      <c r="C8" s="175"/>
      <c r="D8" s="72" t="s">
        <v>22</v>
      </c>
      <c r="E8" s="9" t="s">
        <v>32</v>
      </c>
      <c r="F8" s="83" t="s">
        <v>64</v>
      </c>
      <c r="G8" s="87" t="s">
        <v>70</v>
      </c>
    </row>
    <row r="9" spans="2:7">
      <c r="B9" s="179"/>
      <c r="C9" s="78" t="s">
        <v>59</v>
      </c>
      <c r="D9" s="67" t="s">
        <v>75</v>
      </c>
      <c r="E9" s="68" t="s">
        <v>54</v>
      </c>
      <c r="F9" s="83" t="s">
        <v>78</v>
      </c>
      <c r="G9" s="87" t="s">
        <v>67</v>
      </c>
    </row>
    <row r="10" spans="2:7" ht="14.25" thickBot="1">
      <c r="B10" s="180"/>
      <c r="C10" s="75" t="s">
        <v>60</v>
      </c>
      <c r="D10" s="76" t="s">
        <v>76</v>
      </c>
      <c r="E10" s="77" t="s">
        <v>56</v>
      </c>
      <c r="F10" s="84" t="s">
        <v>55</v>
      </c>
      <c r="G10" s="93" t="s">
        <v>79</v>
      </c>
    </row>
    <row r="11" spans="2:7">
      <c r="B11" s="179" t="s">
        <v>27</v>
      </c>
      <c r="C11" s="188" t="s">
        <v>28</v>
      </c>
      <c r="D11" s="91" t="s">
        <v>23</v>
      </c>
      <c r="E11" s="92" t="s">
        <v>30</v>
      </c>
      <c r="F11" s="94" t="s">
        <v>65</v>
      </c>
      <c r="G11" s="89" t="s">
        <v>71</v>
      </c>
    </row>
    <row r="12" spans="2:7">
      <c r="B12" s="179"/>
      <c r="C12" s="188"/>
      <c r="D12" s="9" t="s">
        <v>39</v>
      </c>
      <c r="E12" s="9" t="s">
        <v>30</v>
      </c>
      <c r="F12" s="85" t="s">
        <v>34</v>
      </c>
      <c r="G12" s="87" t="s">
        <v>72</v>
      </c>
    </row>
    <row r="13" spans="2:7">
      <c r="B13" s="179"/>
      <c r="C13" s="175" t="s">
        <v>29</v>
      </c>
      <c r="D13" s="9" t="s">
        <v>24</v>
      </c>
      <c r="E13" s="38" t="s">
        <v>31</v>
      </c>
      <c r="F13" s="86" t="s">
        <v>35</v>
      </c>
      <c r="G13" s="87" t="s">
        <v>73</v>
      </c>
    </row>
    <row r="14" spans="2:7">
      <c r="B14" s="179"/>
      <c r="C14" s="176"/>
      <c r="D14" s="9" t="s">
        <v>25</v>
      </c>
      <c r="E14" s="38" t="s">
        <v>31</v>
      </c>
      <c r="F14" s="83" t="s">
        <v>36</v>
      </c>
      <c r="G14" s="87" t="s">
        <v>74</v>
      </c>
    </row>
    <row r="15" spans="2:7" ht="14.25" thickBot="1">
      <c r="B15" s="180"/>
      <c r="C15" s="75" t="s">
        <v>61</v>
      </c>
      <c r="D15" s="76" t="s">
        <v>77</v>
      </c>
      <c r="E15" s="77" t="s">
        <v>58</v>
      </c>
      <c r="F15" s="84" t="s">
        <v>57</v>
      </c>
      <c r="G15" s="88" t="s">
        <v>70</v>
      </c>
    </row>
    <row r="16" spans="2:7" ht="14.25" thickBot="1"/>
    <row r="17" spans="2:7">
      <c r="B17" s="181" t="s">
        <v>108</v>
      </c>
      <c r="C17" s="184" t="s">
        <v>109</v>
      </c>
      <c r="D17" s="109" t="s">
        <v>96</v>
      </c>
      <c r="E17" s="110" t="s">
        <v>92</v>
      </c>
      <c r="F17" s="109" t="s">
        <v>81</v>
      </c>
      <c r="G17" s="111">
        <v>39661</v>
      </c>
    </row>
    <row r="18" spans="2:7">
      <c r="B18" s="182"/>
      <c r="C18" s="185"/>
      <c r="D18" s="67" t="s">
        <v>97</v>
      </c>
      <c r="E18" s="68" t="s">
        <v>92</v>
      </c>
      <c r="F18" s="67" t="s">
        <v>82</v>
      </c>
      <c r="G18" s="112">
        <v>39508</v>
      </c>
    </row>
    <row r="19" spans="2:7">
      <c r="B19" s="182"/>
      <c r="C19" s="185"/>
      <c r="D19" s="67" t="s">
        <v>98</v>
      </c>
      <c r="E19" s="68" t="s">
        <v>92</v>
      </c>
      <c r="F19" s="67" t="s">
        <v>83</v>
      </c>
      <c r="G19" s="112">
        <v>41699</v>
      </c>
    </row>
    <row r="20" spans="2:7">
      <c r="B20" s="182"/>
      <c r="C20" s="185"/>
      <c r="D20" s="67" t="s">
        <v>99</v>
      </c>
      <c r="E20" s="68" t="s">
        <v>92</v>
      </c>
      <c r="F20" s="67" t="s">
        <v>84</v>
      </c>
      <c r="G20" s="112">
        <v>39264</v>
      </c>
    </row>
    <row r="21" spans="2:7">
      <c r="B21" s="182"/>
      <c r="C21" s="186"/>
      <c r="D21" s="67" t="s">
        <v>100</v>
      </c>
      <c r="E21" s="68" t="s">
        <v>92</v>
      </c>
      <c r="F21" s="67" t="s">
        <v>85</v>
      </c>
      <c r="G21" s="112">
        <v>40817</v>
      </c>
    </row>
    <row r="22" spans="2:7">
      <c r="B22" s="182"/>
      <c r="C22" s="187" t="s">
        <v>110</v>
      </c>
      <c r="D22" s="67" t="s">
        <v>101</v>
      </c>
      <c r="E22" s="68" t="s">
        <v>93</v>
      </c>
      <c r="F22" s="67" t="s">
        <v>86</v>
      </c>
      <c r="G22" s="112">
        <v>41944</v>
      </c>
    </row>
    <row r="23" spans="2:7">
      <c r="B23" s="182"/>
      <c r="C23" s="186"/>
      <c r="D23" s="67" t="s">
        <v>102</v>
      </c>
      <c r="E23" s="68" t="s">
        <v>93</v>
      </c>
      <c r="F23" s="67" t="s">
        <v>87</v>
      </c>
      <c r="G23" s="112">
        <v>41306</v>
      </c>
    </row>
    <row r="24" spans="2:7">
      <c r="B24" s="182"/>
      <c r="C24" s="187" t="s">
        <v>111</v>
      </c>
      <c r="D24" s="67" t="s">
        <v>103</v>
      </c>
      <c r="E24" s="68" t="s">
        <v>94</v>
      </c>
      <c r="F24" s="67" t="s">
        <v>88</v>
      </c>
      <c r="G24" s="112">
        <v>39479</v>
      </c>
    </row>
    <row r="25" spans="2:7">
      <c r="B25" s="182"/>
      <c r="C25" s="185"/>
      <c r="D25" s="67" t="s">
        <v>104</v>
      </c>
      <c r="E25" s="68" t="s">
        <v>94</v>
      </c>
      <c r="F25" s="67" t="s">
        <v>89</v>
      </c>
      <c r="G25" s="112">
        <v>39479</v>
      </c>
    </row>
    <row r="26" spans="2:7">
      <c r="B26" s="182"/>
      <c r="C26" s="186"/>
      <c r="D26" s="67" t="s">
        <v>105</v>
      </c>
      <c r="E26" s="68" t="s">
        <v>94</v>
      </c>
      <c r="F26" s="67" t="s">
        <v>90</v>
      </c>
      <c r="G26" s="112">
        <v>39569</v>
      </c>
    </row>
    <row r="27" spans="2:7" ht="14.25" thickBot="1">
      <c r="B27" s="183"/>
      <c r="C27" s="75" t="s">
        <v>112</v>
      </c>
      <c r="D27" s="76" t="s">
        <v>106</v>
      </c>
      <c r="E27" s="77" t="s">
        <v>95</v>
      </c>
      <c r="F27" s="76" t="s">
        <v>91</v>
      </c>
      <c r="G27" s="113">
        <v>39814</v>
      </c>
    </row>
    <row r="45" ht="14.25" customHeight="1"/>
    <row r="96" spans="7:7">
      <c r="G96" s="13"/>
    </row>
  </sheetData>
  <mergeCells count="10">
    <mergeCell ref="B17:B27"/>
    <mergeCell ref="C17:C21"/>
    <mergeCell ref="C24:C26"/>
    <mergeCell ref="C22:C23"/>
    <mergeCell ref="C11:C12"/>
    <mergeCell ref="B2:D2"/>
    <mergeCell ref="C13:C14"/>
    <mergeCell ref="C5:C8"/>
    <mergeCell ref="B5:B10"/>
    <mergeCell ref="B11:B15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9月スケジュール（神奈川県）</vt:lpstr>
      <vt:lpstr>対象マンション情報(神奈川）</vt:lpstr>
      <vt:lpstr>'対象マンション情報(神奈川）'!Print_Area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Yabe</cp:lastModifiedBy>
  <cp:lastPrinted>2016-03-29T12:52:58Z</cp:lastPrinted>
  <dcterms:created xsi:type="dcterms:W3CDTF">2013-07-05T07:12:37Z</dcterms:created>
  <dcterms:modified xsi:type="dcterms:W3CDTF">2016-07-05T06:16:48Z</dcterms:modified>
</cp:coreProperties>
</file>