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ワイガヤ\タワーマンション営業資料\"/>
    </mc:Choice>
  </mc:AlternateContent>
  <xr:revisionPtr revIDLastSave="0" documentId="8_{C842AE4B-6789-4C38-B0CC-E0FE801492A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月スケジュール" sheetId="7" r:id="rId1"/>
    <sheet name="対象マンション情報" sheetId="10" r:id="rId2"/>
  </sheets>
  <definedNames>
    <definedName name="_xlnm.Print_Area" localSheetId="1">対象マンション情報!$B:$E</definedName>
  </definedNames>
  <calcPr calcId="191029"/>
  <fileRecoveryPr autoRecover="0"/>
</workbook>
</file>

<file path=xl/calcChain.xml><?xml version="1.0" encoding="utf-8"?>
<calcChain xmlns="http://schemas.openxmlformats.org/spreadsheetml/2006/main">
  <c r="H146" i="10" l="1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2" i="10" s="1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U83" i="7"/>
  <c r="U82" i="7"/>
  <c r="U81" i="7"/>
  <c r="U80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7" i="7"/>
  <c r="U56" i="7"/>
  <c r="U55" i="7"/>
  <c r="U54" i="7"/>
  <c r="U53" i="7"/>
  <c r="U52" i="7"/>
  <c r="U51" i="7"/>
  <c r="U50" i="7"/>
  <c r="U49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3" i="7" s="1"/>
  <c r="U16" i="7"/>
  <c r="U15" i="7"/>
  <c r="U14" i="7"/>
  <c r="U13" i="7"/>
  <c r="U12" i="7"/>
  <c r="U11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J25" i="7"/>
  <c r="J24" i="7"/>
  <c r="J23" i="7"/>
  <c r="J22" i="7"/>
  <c r="J21" i="7"/>
  <c r="J20" i="7"/>
  <c r="J19" i="7"/>
  <c r="P3" i="7" l="1"/>
  <c r="X3" i="7" s="1"/>
  <c r="J26" i="7"/>
  <c r="G21" i="7" l="1"/>
  <c r="G19" i="7" l="1"/>
  <c r="G25" i="7" l="1"/>
  <c r="G24" i="7"/>
  <c r="G23" i="7"/>
  <c r="G22" i="7"/>
  <c r="G20" i="7"/>
  <c r="G26" i="7" l="1"/>
</calcChain>
</file>

<file path=xl/sharedStrings.xml><?xml version="1.0" encoding="utf-8"?>
<sst xmlns="http://schemas.openxmlformats.org/spreadsheetml/2006/main" count="503" uniqueCount="382">
  <si>
    <t>日</t>
  </si>
  <si>
    <t>月</t>
  </si>
  <si>
    <t>火</t>
  </si>
  <si>
    <t>水</t>
  </si>
  <si>
    <t>木</t>
  </si>
  <si>
    <t>金</t>
  </si>
  <si>
    <t>土</t>
  </si>
  <si>
    <t>物件名称</t>
  </si>
  <si>
    <t>↓</t>
    <phoneticPr fontId="1"/>
  </si>
  <si>
    <t>マンション情報</t>
    <rPh sb="5" eb="7">
      <t>ジョウホウ</t>
    </rPh>
    <phoneticPr fontId="1"/>
  </si>
  <si>
    <t>区</t>
    <rPh sb="0" eb="1">
      <t>ク</t>
    </rPh>
    <phoneticPr fontId="1"/>
  </si>
  <si>
    <t>住所</t>
    <rPh sb="0" eb="2">
      <t>ジュウショ</t>
    </rPh>
    <phoneticPr fontId="1"/>
  </si>
  <si>
    <t>中央区</t>
    <rPh sb="0" eb="3">
      <t>チュウオウク</t>
    </rPh>
    <phoneticPr fontId="1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</si>
  <si>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1"/>
  </si>
  <si>
    <t>合計</t>
    <rPh sb="0" eb="2">
      <t>ゴウケイ</t>
    </rPh>
    <phoneticPr fontId="1"/>
  </si>
  <si>
    <t>築年月</t>
    <rPh sb="0" eb="3">
      <t>チクネンゲツ</t>
    </rPh>
    <phoneticPr fontId="1"/>
  </si>
  <si>
    <t>北区</t>
    <rPh sb="0" eb="2">
      <t>キタク</t>
    </rPh>
    <phoneticPr fontId="1"/>
  </si>
  <si>
    <t>パークタワー梅田</t>
  </si>
  <si>
    <t>シティタワー大阪</t>
  </si>
  <si>
    <t>グランフロント大阪オーナーズタワー</t>
  </si>
  <si>
    <t>キングマンション心斎橋東</t>
  </si>
  <si>
    <t>ローレルタワーサンクタス梅田</t>
  </si>
  <si>
    <t>パークタワー北浜</t>
  </si>
  <si>
    <t>ジーニス大阪ウェスト・イースト棟</t>
  </si>
  <si>
    <t>ファミールＫＯＵＺＵタワー</t>
  </si>
  <si>
    <t>ジオグランデ梅田</t>
  </si>
  <si>
    <t>ザ・北浜タワー</t>
  </si>
  <si>
    <t>ザ・梅田タワー</t>
  </si>
  <si>
    <t>ロイヤルタワー大阪谷町</t>
  </si>
  <si>
    <t>キングマンション天神橋１</t>
  </si>
  <si>
    <t>ロイヤル谷町タワー</t>
  </si>
  <si>
    <t>キングマンション天神橋２</t>
  </si>
  <si>
    <t>ザ・パークハウス谷町５丁目</t>
  </si>
  <si>
    <t>ジオタワー天六</t>
  </si>
  <si>
    <t>プラネ・ルネスプリングスタワー大阪</t>
  </si>
  <si>
    <t>ＯＡＰレジデンスタワー東館</t>
  </si>
  <si>
    <t>ジオ釣鐘町</t>
  </si>
  <si>
    <t>ＯＡＰレジデンスタワー西館</t>
  </si>
  <si>
    <t>アップルタワー大阪谷町</t>
  </si>
  <si>
    <t>堂島ザ・レジデンスマークタワー</t>
  </si>
  <si>
    <t>淀屋橋アップルタワーレジデンス</t>
  </si>
  <si>
    <t>ファミール扇町アーバンステージ</t>
  </si>
  <si>
    <t>クラッシィタワー南船場</t>
  </si>
  <si>
    <t>ウェリス・ジオ梅田レジデンス</t>
  </si>
  <si>
    <t>プレミスト南船場</t>
  </si>
  <si>
    <t>レジデンス梅田ローレルタワー</t>
  </si>
  <si>
    <t>アーバンライフ御堂筋本町タワー</t>
  </si>
  <si>
    <t>ザ・セントラルマークタワー</t>
  </si>
  <si>
    <t>プラウドタワー安堂寺</t>
  </si>
  <si>
    <t>グランスイート中之島タワー</t>
  </si>
  <si>
    <t>マストタワー安堂寺</t>
  </si>
  <si>
    <t>№４　ＴＯＷＥＲ</t>
  </si>
  <si>
    <t>エスリード長堀タワー</t>
  </si>
  <si>
    <t>ヴィークタワー大阪</t>
  </si>
  <si>
    <t>ビオール大阪大手前タワー</t>
  </si>
  <si>
    <t>ロジュマンタワー梅田</t>
  </si>
  <si>
    <t>タワーザ・上町台</t>
  </si>
  <si>
    <t>ローレルタワー梅田</t>
  </si>
  <si>
    <t>Ｄ’グランセ上町台ハイレジデンス</t>
  </si>
  <si>
    <t>シティタワー大阪天満リバー＆マークス</t>
  </si>
  <si>
    <t>西区</t>
    <rPh sb="0" eb="2">
      <t>ニシク</t>
    </rPh>
    <phoneticPr fontId="1"/>
  </si>
  <si>
    <t>アデニウムタワー梅田　イーストコア</t>
  </si>
  <si>
    <t>D'グラフォート大阪N.Y.タワーHIGOBASHI</t>
  </si>
  <si>
    <t>ローレルコート与力町エルグレース</t>
  </si>
  <si>
    <t>阿波座ライズタワーズマーク20</t>
  </si>
  <si>
    <t>福島区</t>
    <rPh sb="0" eb="2">
      <t>フクシマ</t>
    </rPh>
    <rPh sb="2" eb="3">
      <t>ク</t>
    </rPh>
    <phoneticPr fontId="1"/>
  </si>
  <si>
    <t>シティタワー堀江</t>
  </si>
  <si>
    <t>福島ガーデンズタワー</t>
  </si>
  <si>
    <t>ジオ北堀江</t>
  </si>
  <si>
    <t>シティタワー大阪福島</t>
  </si>
  <si>
    <t>グランドメゾン京町堀タワー</t>
  </si>
  <si>
    <t>キングマンション堂島川</t>
  </si>
  <si>
    <t>大阪ひびきの街ザ・サンクタスタワー</t>
  </si>
  <si>
    <t>リバーガーデン福島</t>
  </si>
  <si>
    <t>サンクタスタワー心斎橋</t>
  </si>
  <si>
    <t>ザタワー大阪レジデンス</t>
  </si>
  <si>
    <t>ライオンズマンション大阪スカイタワー</t>
  </si>
  <si>
    <t>クレヴィアタワー中之島</t>
  </si>
  <si>
    <t>ジオ新町</t>
  </si>
  <si>
    <t>大阪福島タワー</t>
  </si>
  <si>
    <t>パークタワー大阪中之島フロント</t>
  </si>
  <si>
    <t>ベリスタタワー福島</t>
  </si>
  <si>
    <t>エルザグレース堀江タワー</t>
  </si>
  <si>
    <t>ラグザ大阪レジデンス</t>
  </si>
  <si>
    <t>ヴィークタワー南堀江</t>
  </si>
  <si>
    <t>シティタワー西梅田</t>
  </si>
  <si>
    <t>大阪ウエストゲートタワー</t>
  </si>
  <si>
    <t>福島区</t>
    <rPh sb="0" eb="3">
      <t>フクシマク</t>
    </rPh>
    <phoneticPr fontId="1"/>
  </si>
  <si>
    <t>なんばセントラルプラザリバーガーデン</t>
  </si>
  <si>
    <t>ローレルコート難波</t>
  </si>
  <si>
    <t>なんばグランドマスターズタワー</t>
  </si>
  <si>
    <t>ルネッサンスなんばタワー</t>
  </si>
  <si>
    <t>ローレルタワー難波</t>
  </si>
  <si>
    <t>ザ・なんばタワー</t>
  </si>
  <si>
    <t>ベリスタ夕陽ケ丘</t>
  </si>
  <si>
    <t>ウィズなんば</t>
  </si>
  <si>
    <t>ローレルコート上本町</t>
  </si>
  <si>
    <t>ピアッツァタワー上本町</t>
  </si>
  <si>
    <t>ウェリス上本町ローレルタワー</t>
  </si>
  <si>
    <t>セントポリア四天王寺夕陽丘</t>
  </si>
  <si>
    <t>セントラルレジデンス天王寺シティタワー</t>
  </si>
  <si>
    <t>夕陽丘イクス</t>
  </si>
  <si>
    <t>ローレルタワー夕陽丘イーストレジデンス</t>
  </si>
  <si>
    <t>ローレルタワー夕陽丘ウェストレジデンス</t>
  </si>
  <si>
    <t>レジデンスタワー上本町</t>
  </si>
  <si>
    <t>シティタワー四天王寺夕陽ケ丘</t>
  </si>
  <si>
    <t>清水谷ハウス</t>
  </si>
  <si>
    <t>クレアシティ大阪清水谷</t>
  </si>
  <si>
    <t>シティタワー天王寺真田山</t>
  </si>
  <si>
    <t>アーバンヒル上町</t>
  </si>
  <si>
    <t>ザ・天王寺レジデンスガーデン＆ビスタ</t>
  </si>
  <si>
    <t>上本町ヒルズマーク</t>
  </si>
  <si>
    <t>ザ・上本町タワー</t>
  </si>
  <si>
    <t>浪速区</t>
    <rPh sb="0" eb="2">
      <t>ナニワ</t>
    </rPh>
    <rPh sb="2" eb="3">
      <t>ク</t>
    </rPh>
    <phoneticPr fontId="1"/>
  </si>
  <si>
    <t>天王寺区</t>
    <rPh sb="0" eb="3">
      <t>テンノウジ</t>
    </rPh>
    <rPh sb="3" eb="4">
      <t>ク</t>
    </rPh>
    <phoneticPr fontId="1"/>
  </si>
  <si>
    <t>大阪市北区</t>
    <rPh sb="0" eb="3">
      <t>オオサカシ</t>
    </rPh>
    <rPh sb="3" eb="5">
      <t>キタク</t>
    </rPh>
    <phoneticPr fontId="1"/>
  </si>
  <si>
    <t>大阪府大阪市北区扇町2-6-17</t>
  </si>
  <si>
    <t>大阪府大阪市北区大深町3-40</t>
  </si>
  <si>
    <t>大阪府大阪市北区大淀南2-2-43</t>
  </si>
  <si>
    <t>大阪府大阪市北区菅原町10-12・11</t>
  </si>
  <si>
    <t>大阪府大阪市北区茶屋町8-21</t>
  </si>
  <si>
    <t>大阪府大阪市北区鶴野町3-9</t>
  </si>
  <si>
    <t>大阪府大阪市北区天神橋4-3-17</t>
  </si>
  <si>
    <t>大阪府大阪市北区天神橋7-11-6</t>
  </si>
  <si>
    <t>大阪府大阪市北区天神橋7-1-16</t>
  </si>
  <si>
    <t>大阪府大阪市北区天満橋1-8-10</t>
  </si>
  <si>
    <t>大阪府大阪市北区天満橋1-8-15</t>
  </si>
  <si>
    <t>大阪府大阪市北区堂島2-2-8</t>
  </si>
  <si>
    <t>大阪府大阪市北区同心2-3-23</t>
  </si>
  <si>
    <t>大阪府大阪市北区豊崎3-11-6</t>
  </si>
  <si>
    <t>大阪府大阪市北区豊崎4-6-7</t>
  </si>
  <si>
    <t>大阪府大阪市北区中津1-6-29</t>
  </si>
  <si>
    <t>大阪府大阪市北区中之島3-5-11</t>
  </si>
  <si>
    <t>大阪府大阪市北区中之島4-3-20</t>
  </si>
  <si>
    <t>大阪府大阪市北区西天満1-8-9</t>
  </si>
  <si>
    <t>大阪府大阪市北区万歳町3-39</t>
  </si>
  <si>
    <t>大阪府大阪市北区万歳町5-12</t>
  </si>
  <si>
    <t>大阪府大阪市北区樋ノ口町1-20</t>
  </si>
  <si>
    <t>大阪府大阪市北区本庄東1-23-2</t>
  </si>
  <si>
    <t>大阪府大阪市北区与力町2-16</t>
  </si>
  <si>
    <t>大阪市福島区</t>
    <rPh sb="0" eb="3">
      <t>オオサカシ</t>
    </rPh>
    <rPh sb="3" eb="6">
      <t>フクシマク</t>
    </rPh>
    <phoneticPr fontId="1"/>
  </si>
  <si>
    <t>大阪府大阪市福島区鷺洲3-1-17</t>
  </si>
  <si>
    <t>大阪府大阪市福島区鷺洲3-6-10</t>
  </si>
  <si>
    <t>大阪府大阪市福島区玉川1-1-36</t>
  </si>
  <si>
    <t>大阪府大阪市福島区野田6-5-41</t>
  </si>
  <si>
    <t>大阪府大阪市福島区福島1-1-48</t>
  </si>
  <si>
    <t>大阪府大阪市福島区福島3-1-65</t>
  </si>
  <si>
    <t>大阪府大阪市福島区福島4-3-23</t>
  </si>
  <si>
    <t>大阪府大阪市福島区福島4-5-39</t>
  </si>
  <si>
    <t>大阪府大阪市福島区福島5-6-38</t>
  </si>
  <si>
    <t>大阪府大阪市福島区福島7-20-18</t>
  </si>
  <si>
    <t>大阪府大阪市福島区吉野4-9-24</t>
  </si>
  <si>
    <t>大阪市中央区</t>
    <rPh sb="0" eb="3">
      <t>オオサカシ</t>
    </rPh>
    <rPh sb="3" eb="6">
      <t>チュウオウク</t>
    </rPh>
    <phoneticPr fontId="1"/>
  </si>
  <si>
    <t>大阪府大阪市中央区安堂寺町2-1-3</t>
  </si>
  <si>
    <t>大阪府大阪市中央区安堂寺町2-3-8</t>
  </si>
  <si>
    <t>大阪府大阪市中央区安堂寺町2-6-11</t>
  </si>
  <si>
    <t>大阪府大阪市中央区糸屋町1-2-11</t>
  </si>
  <si>
    <t>大阪府大阪市中央区上本町西5-1-35</t>
  </si>
  <si>
    <t>大阪府大阪市中央区内久宝寺町2-1-8</t>
  </si>
  <si>
    <t>大阪府大阪市中央区瓦町1-6-1</t>
  </si>
  <si>
    <t>大阪府大阪市中央区瓦屋町2-2-2</t>
  </si>
  <si>
    <t>大阪府大阪市中央区北浜東4-24</t>
  </si>
  <si>
    <t>大阪府大阪市中央区高津1-3-17</t>
  </si>
  <si>
    <t>大阪府大阪市中央区高麗橋1-7-7</t>
  </si>
  <si>
    <t>大阪府大阪市中央区谷町4-4-17</t>
  </si>
  <si>
    <t>大阪府大阪市中央区谷町5-4-1</t>
  </si>
  <si>
    <t>大阪府大阪市中央区谷町5-2-4</t>
  </si>
  <si>
    <t>大阪府大阪市中央区玉造1-1-25</t>
  </si>
  <si>
    <t>大阪府大阪市中央区釣鐘町2-4-16</t>
  </si>
  <si>
    <t>大阪府大阪市中央区農人橋1-1-29</t>
  </si>
  <si>
    <t>大阪府大阪市中央区伏見町3-1-1</t>
  </si>
  <si>
    <t>大阪府大阪市中央区南船場1-12-22</t>
  </si>
  <si>
    <t>大阪府大阪市中央区南船場2-2-13</t>
  </si>
  <si>
    <t>大阪市西区</t>
    <rPh sb="0" eb="3">
      <t>オオサカシ</t>
    </rPh>
    <rPh sb="3" eb="5">
      <t>ニシク</t>
    </rPh>
    <phoneticPr fontId="1"/>
  </si>
  <si>
    <t>大阪府大阪市西区江戸堀1-6-17</t>
  </si>
  <si>
    <t>大阪府大阪市西区江之子島2-1-21</t>
  </si>
  <si>
    <t>大阪府大阪市西区北堀江1-23-25</t>
  </si>
  <si>
    <t>大阪府大阪市西区北堀江4-2-27</t>
  </si>
  <si>
    <t>大阪府大阪市西区京町堀2-4-1</t>
  </si>
  <si>
    <t>大阪府大阪市西区新町1-14-21</t>
  </si>
  <si>
    <t>大阪府大阪市西区新町1-19-14</t>
  </si>
  <si>
    <t>大阪府大阪市西区新町1-21-8</t>
  </si>
  <si>
    <t>大阪府大阪市西区新町3-1-17</t>
  </si>
  <si>
    <t>大阪府大阪市西区土佐堀2-3-13</t>
  </si>
  <si>
    <t>大阪府大阪市西区南堀江1-26-15</t>
  </si>
  <si>
    <t>大阪府大阪市浪速区湊町2-2-5</t>
  </si>
  <si>
    <t>大阪府大阪市浪速区湊町1-4-36</t>
  </si>
  <si>
    <t>大阪府大阪市浪速区敷津東2-1-24</t>
  </si>
  <si>
    <t>大阪府大阪市浪速区湊町2-2-10</t>
  </si>
  <si>
    <t>大阪府大阪市浪速区湊町1-2-17</t>
  </si>
  <si>
    <t>大阪府大阪市浪速区難波中2-10-52</t>
  </si>
  <si>
    <t>大阪府大阪市浪速区下寺2-9</t>
  </si>
  <si>
    <t>大阪府大阪市浪速区難波中3-7-17</t>
  </si>
  <si>
    <t>大阪府大阪市天王寺区石ケ辻町16-18</t>
  </si>
  <si>
    <t>大阪府大阪市天王寺区上本町5</t>
  </si>
  <si>
    <t>大阪府大阪市天王寺区上本町7-1-16</t>
  </si>
  <si>
    <t>大阪府大阪市天王寺区上本町9-3-12</t>
  </si>
  <si>
    <t>大阪府大阪市天王寺区北河堀町10-8</t>
  </si>
  <si>
    <t>大阪府大阪市天王寺区小宮町1-15</t>
  </si>
  <si>
    <t>大阪府大阪市天王寺区小宮町4-13</t>
  </si>
  <si>
    <t>大阪府大阪市天王寺区小宮町7-2</t>
  </si>
  <si>
    <t>大阪府大阪市天王寺区細工谷1-3-25</t>
  </si>
  <si>
    <t>大阪府大阪市天王寺区四天王寺1-5-43</t>
  </si>
  <si>
    <t>大阪府大阪市天王寺区清水谷町14-18</t>
  </si>
  <si>
    <t>大阪府大阪市天王寺区清水谷町2-5</t>
  </si>
  <si>
    <t>大阪府大阪市天王寺区玉造元町8-4</t>
  </si>
  <si>
    <t>大阪府大阪市天王寺区悲田院町</t>
  </si>
  <si>
    <t>大阪府大阪市天王寺区筆ケ崎町5-39</t>
  </si>
  <si>
    <t>大阪府大阪市天王寺区筆ケ崎町6-12</t>
  </si>
  <si>
    <t>大阪市浪速区</t>
    <rPh sb="0" eb="3">
      <t>オオサカシ</t>
    </rPh>
    <rPh sb="3" eb="6">
      <t>ナニワク</t>
    </rPh>
    <phoneticPr fontId="1"/>
  </si>
  <si>
    <t>大阪市天王寺区</t>
    <rPh sb="0" eb="3">
      <t>オオサカシ</t>
    </rPh>
    <rPh sb="3" eb="7">
      <t>テンノウジク</t>
    </rPh>
    <phoneticPr fontId="1"/>
  </si>
  <si>
    <t>【納品場所】</t>
  </si>
  <si>
    <t>大阪府大阪市西淀川区大和田3-2-13</t>
    <rPh sb="0" eb="3">
      <t>オオサカフ</t>
    </rPh>
    <rPh sb="3" eb="6">
      <t>オオサカシ</t>
    </rPh>
    <rPh sb="6" eb="10">
      <t>ニシヨドガワク</t>
    </rPh>
    <rPh sb="10" eb="13">
      <t>オオワダ</t>
    </rPh>
    <phoneticPr fontId="1"/>
  </si>
  <si>
    <t>株式会社バンセイ　大阪支店</t>
    <rPh sb="9" eb="11">
      <t>オオサカ</t>
    </rPh>
    <rPh sb="11" eb="13">
      <t>シテン</t>
    </rPh>
    <phoneticPr fontId="1"/>
  </si>
  <si>
    <t>電話：06-6474-0111　FAX：0798-49-8877</t>
    <phoneticPr fontId="1"/>
  </si>
  <si>
    <t>平日9:00～17:00</t>
    <rPh sb="0" eb="2">
      <t>ヘイジツ</t>
    </rPh>
    <phoneticPr fontId="1"/>
  </si>
  <si>
    <t>土曜、日曜、祝日は休業です</t>
    <rPh sb="0" eb="2">
      <t>ドヨウ</t>
    </rPh>
    <phoneticPr fontId="1"/>
  </si>
  <si>
    <t>※納品部数を明記ください。</t>
    <rPh sb="1" eb="3">
      <t>ノウヒン</t>
    </rPh>
    <rPh sb="3" eb="5">
      <t>ブスウ</t>
    </rPh>
    <rPh sb="6" eb="8">
      <t>メイキ</t>
    </rPh>
    <phoneticPr fontId="1"/>
  </si>
  <si>
    <t>【資材納品 受け入れ時間】</t>
    <phoneticPr fontId="1"/>
  </si>
  <si>
    <t>〒555-0032</t>
    <phoneticPr fontId="1"/>
  </si>
  <si>
    <t>浪速区</t>
    <rPh sb="0" eb="3">
      <t>ナニワク</t>
    </rPh>
    <phoneticPr fontId="1"/>
  </si>
  <si>
    <t>天王寺区</t>
    <rPh sb="0" eb="4">
      <t>テンノウジク</t>
    </rPh>
    <phoneticPr fontId="1"/>
  </si>
  <si>
    <t>シティタワー大阪天満ザ・リバー＆パークス</t>
  </si>
  <si>
    <t>ザ・なんばタワーレジデンスインなんばパークス</t>
  </si>
  <si>
    <t>ルネッサなんばタワー</t>
  </si>
  <si>
    <t>サンクタスタワー心斎橋 ミラノグランデ</t>
  </si>
  <si>
    <t>ファインクォーターシティ</t>
  </si>
  <si>
    <t>ブランズタワーウェリス心斎橋ＮＯＲＴＨ</t>
  </si>
  <si>
    <t>クラッシータワー淀屋橋</t>
  </si>
  <si>
    <t>シャリエ松屋町タワーレジデンス</t>
  </si>
  <si>
    <t>ブランズタワー大阪備後町</t>
  </si>
  <si>
    <t>大阪府大阪市中央区南本町3-3-25</t>
    <phoneticPr fontId="1"/>
  </si>
  <si>
    <t>大阪府大阪市中央区東心斎橋1-2-1</t>
    <phoneticPr fontId="1"/>
  </si>
  <si>
    <t>大阪府大阪市中央区淡路町3-3-2</t>
    <phoneticPr fontId="1"/>
  </si>
  <si>
    <t>大阪府大阪市中央区松屋町1-16</t>
    <phoneticPr fontId="1"/>
  </si>
  <si>
    <t>阿波座ライズタワーズフラッグ46</t>
  </si>
  <si>
    <t>ブランズタワー南堀江</t>
  </si>
  <si>
    <t>大阪府大阪市西区南堀江4-31-5</t>
    <phoneticPr fontId="1"/>
  </si>
  <si>
    <t>大阪府大阪市西区江之子島2-1-37</t>
    <phoneticPr fontId="1"/>
  </si>
  <si>
    <t>大阪府大阪市西区南堀江1-3-12</t>
    <phoneticPr fontId="1"/>
  </si>
  <si>
    <t>パークナード中之島公園ロジュマン</t>
  </si>
  <si>
    <t>シティタワー梅田イースト</t>
  </si>
  <si>
    <t>ブランズタワーウェリス心斎橋NORTH</t>
  </si>
  <si>
    <t>クラッシィタワー淀屋橋</t>
  </si>
  <si>
    <t>ドゥーシェ南堀江</t>
  </si>
  <si>
    <t>大阪府大阪市北区大淀北1-6-21</t>
  </si>
  <si>
    <t>パークナード中之島公園ロジュマン</t>
    <phoneticPr fontId="1"/>
  </si>
  <si>
    <t>大阪府大阪市北区天神橋1-5-7</t>
    <phoneticPr fontId="1"/>
  </si>
  <si>
    <t>シティタワー梅田イースト</t>
    <phoneticPr fontId="1"/>
  </si>
  <si>
    <t>大阪府大阪市北区西天満3-13-29</t>
    <phoneticPr fontId="1"/>
  </si>
  <si>
    <t>イトーピア西天満ソアーズタワー</t>
  </si>
  <si>
    <t>ジオタワー南堀江</t>
    <rPh sb="5" eb="6">
      <t>ミナミ</t>
    </rPh>
    <rPh sb="6" eb="8">
      <t>ホリエ</t>
    </rPh>
    <phoneticPr fontId="2"/>
  </si>
  <si>
    <t>大阪府大阪市西区南堀江4-23-21</t>
  </si>
  <si>
    <t>イトーピア西天満ソアーズタワー</t>
    <phoneticPr fontId="1"/>
  </si>
  <si>
    <t>大阪府大阪市北区西天満1-11-20</t>
    <phoneticPr fontId="1"/>
  </si>
  <si>
    <t>大阪府大阪市北区同心1-3</t>
    <phoneticPr fontId="1"/>
  </si>
  <si>
    <t>阿倍野区</t>
    <rPh sb="0" eb="3">
      <t>アベノ</t>
    </rPh>
    <rPh sb="3" eb="4">
      <t>ク</t>
    </rPh>
    <phoneticPr fontId="1"/>
  </si>
  <si>
    <t>シティタワーグラン天王寺</t>
  </si>
  <si>
    <t>プラウドタワー阿倍野</t>
  </si>
  <si>
    <t>パークタワーあべのグランエア</t>
  </si>
  <si>
    <t>あべのグラントゥール</t>
  </si>
  <si>
    <t>エルグレースタワー大阪同心</t>
    <rPh sb="9" eb="11">
      <t>オオサカ</t>
    </rPh>
    <rPh sb="11" eb="12">
      <t>ドウ</t>
    </rPh>
    <rPh sb="12" eb="13">
      <t>ココロ</t>
    </rPh>
    <phoneticPr fontId="1"/>
  </si>
  <si>
    <t>シティタワー梅田東</t>
    <rPh sb="6" eb="8">
      <t>ウメダ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</si>
  <si>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</si>
  <si>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大阪府大阪市阿倍野区松崎町2-1-36</t>
    <rPh sb="0" eb="3">
      <t>オオサカフ</t>
    </rPh>
    <rPh sb="3" eb="6">
      <t>オオサカシ</t>
    </rPh>
    <rPh sb="6" eb="9">
      <t>アベノ</t>
    </rPh>
    <rPh sb="9" eb="10">
      <t>ク</t>
    </rPh>
    <rPh sb="10" eb="13">
      <t>マツザキチョウ</t>
    </rPh>
    <phoneticPr fontId="1"/>
  </si>
  <si>
    <t>プラウドタワー阿倍野</t>
    <phoneticPr fontId="1"/>
  </si>
  <si>
    <t>大阪府大阪市阿倍野区阿倍野筋3-5-17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</si>
  <si>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パークタワーあべのグランエア</t>
    <phoneticPr fontId="1"/>
  </si>
  <si>
    <t>大阪府大阪市阿倍野区旭町3-2-36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アサヒチョウ</t>
    </rPh>
    <phoneticPr fontId="1"/>
  </si>
  <si>
    <t>あべのグラントゥール</t>
    <phoneticPr fontId="1"/>
  </si>
  <si>
    <t>大阪府大阪市阿倍野区阿倍野筋1-7-20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</si>
  <si>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大阪府大阪市北区本庄西1-1-7</t>
  </si>
  <si>
    <t>大阪府大阪市北区中之島6-1-38</t>
    <rPh sb="8" eb="11">
      <t>ナカノシマ</t>
    </rPh>
    <phoneticPr fontId="1"/>
  </si>
  <si>
    <t>大阪府大阪市西区南堀江4-11-8</t>
  </si>
  <si>
    <t>プレミストタワー大阪新町ローレルコート</t>
    <phoneticPr fontId="1"/>
  </si>
  <si>
    <t>大阪府大阪市西区新町2-5-1</t>
    <rPh sb="8" eb="10">
      <t>シンマチ</t>
    </rPh>
    <phoneticPr fontId="1"/>
  </si>
  <si>
    <t>ザ・パークハウス中之島タワー</t>
  </si>
  <si>
    <t>プレミストタワー大阪新町ローレルコート</t>
  </si>
  <si>
    <t>ザ・パークタワー中之島タワー</t>
  </si>
  <si>
    <t>ジオ天六ツインタワーズ</t>
    <phoneticPr fontId="1"/>
  </si>
  <si>
    <t>大阪府大阪市北区長柄西1-3-22</t>
    <phoneticPr fontId="1"/>
  </si>
  <si>
    <t>大阪府大阪市中央区備後町1-2-6</t>
  </si>
  <si>
    <t>プレサンスレジェンド堺筋本町タワー</t>
    <phoneticPr fontId="1"/>
  </si>
  <si>
    <t>大阪府大阪市中央区久太郎町1-7-11</t>
    <phoneticPr fontId="1"/>
  </si>
  <si>
    <t>エルザグレースタワー大阪同心</t>
  </si>
  <si>
    <t>ジオ天六ツインタワーズ</t>
  </si>
  <si>
    <t>プレサンスレジェンド堺筋本町タワー</t>
  </si>
  <si>
    <t>納品締切日</t>
    <rPh sb="0" eb="2">
      <t>ノウヒン</t>
    </rPh>
    <rPh sb="2" eb="5">
      <t>シメキリビ</t>
    </rPh>
    <phoneticPr fontId="1"/>
  </si>
  <si>
    <t>グランドメゾン新梅田タワー</t>
  </si>
  <si>
    <t>ローレルタワー心斎橋</t>
  </si>
  <si>
    <t>大阪府大阪市北区大淀南2-1-1</t>
    <rPh sb="0" eb="3">
      <t>オオサカフ</t>
    </rPh>
    <phoneticPr fontId="1"/>
  </si>
  <si>
    <t>大阪府大阪市中央区西心斎橋1-12-23</t>
    <rPh sb="0" eb="3">
      <t>オオサカフ</t>
    </rPh>
    <phoneticPr fontId="1"/>
  </si>
  <si>
    <t>大阪府大阪市北区豊崎3-18-3</t>
    <rPh sb="0" eb="3">
      <t>オオサカフ</t>
    </rPh>
    <phoneticPr fontId="1"/>
  </si>
  <si>
    <t>ザ・ファインタワー梅田豊崎</t>
    <phoneticPr fontId="1"/>
  </si>
  <si>
    <t>大阪府大阪市福島区福島７-15-1</t>
    <rPh sb="0" eb="3">
      <t>オオサカフ</t>
    </rPh>
    <phoneticPr fontId="1"/>
  </si>
  <si>
    <t>ローレルタワー梅田ウエスト</t>
    <phoneticPr fontId="1"/>
  </si>
  <si>
    <t>マンション名</t>
    <rPh sb="5" eb="6">
      <t>メイ</t>
    </rPh>
    <phoneticPr fontId="1"/>
  </si>
  <si>
    <t>配布数</t>
    <rPh sb="0" eb="2">
      <t>ハイフ</t>
    </rPh>
    <rPh sb="2" eb="3">
      <t>スウ</t>
    </rPh>
    <phoneticPr fontId="1"/>
  </si>
  <si>
    <t>クレヴィアタワー大阪本町</t>
  </si>
  <si>
    <t>北浜ミッドタワー</t>
  </si>
  <si>
    <t>ザ・ファインタワー梅田豊崎</t>
  </si>
  <si>
    <t>ローレルタワー梅田ウエスト</t>
  </si>
  <si>
    <t>大阪府大阪市中央区瓦町3-1-3</t>
    <rPh sb="0" eb="3">
      <t>オオサカフ</t>
    </rPh>
    <phoneticPr fontId="1"/>
  </si>
  <si>
    <t>大阪府大阪市中央区北浜2-20-2</t>
    <rPh sb="0" eb="3">
      <t>オオサカフ</t>
    </rPh>
    <phoneticPr fontId="1"/>
  </si>
  <si>
    <t>ジオ福島野田 The Marks</t>
    <phoneticPr fontId="1"/>
  </si>
  <si>
    <t>大阪府大阪市福島区海老江1-5-30</t>
    <rPh sb="0" eb="3">
      <t>オオサカフ</t>
    </rPh>
    <phoneticPr fontId="1"/>
  </si>
  <si>
    <t>ブランズタワー梅田North</t>
    <phoneticPr fontId="1"/>
  </si>
  <si>
    <t>大阪府大阪市北区豊崎3-16-16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トヨサキ</t>
    </rPh>
    <phoneticPr fontId="1"/>
  </si>
  <si>
    <t>ブランズタワー梅田 North</t>
  </si>
  <si>
    <t>ジオ福島野田 The Marks</t>
  </si>
  <si>
    <t>グランドメゾン上町台ザ・タワー</t>
  </si>
  <si>
    <t>グランドメゾン上町台ザ・タワー</t>
    <phoneticPr fontId="1"/>
  </si>
  <si>
    <t>プラウドタワー北浜</t>
    <phoneticPr fontId="1"/>
  </si>
  <si>
    <t>日々変動する為、別途ご確認下さい。</t>
  </si>
  <si>
    <t>※背面指定の空き状況につきましては</t>
  </si>
  <si>
    <t>シティタワー梅田東</t>
    <rPh sb="6" eb="8">
      <t>ウメダ</t>
    </rPh>
    <phoneticPr fontId="3"/>
  </si>
  <si>
    <t>ジオタワー南堀江</t>
    <rPh sb="5" eb="6">
      <t>ミナミ</t>
    </rPh>
    <rPh sb="6" eb="8">
      <t>ホリエ</t>
    </rPh>
    <phoneticPr fontId="4"/>
  </si>
  <si>
    <t>ローレルタワー心斎橋</t>
    <rPh sb="7" eb="10">
      <t>シンサイバシ</t>
    </rPh>
    <phoneticPr fontId="8"/>
  </si>
  <si>
    <t>プラウドタワー北浜</t>
    <rPh sb="7" eb="9">
      <t>キタハマ</t>
    </rPh>
    <phoneticPr fontId="8"/>
  </si>
  <si>
    <t>プレミストタワー大阪上本町</t>
    <phoneticPr fontId="1"/>
  </si>
  <si>
    <t>大阪府大阪市天王寺区東高津町12-10</t>
    <phoneticPr fontId="1"/>
  </si>
  <si>
    <t>大阪府大阪市天王寺区東高津町8-1</t>
    <phoneticPr fontId="1"/>
  </si>
  <si>
    <t>プレミストタワー大阪上本町</t>
  </si>
  <si>
    <t>大阪府大阪市北区東天満2-3-7</t>
    <rPh sb="0" eb="3">
      <t>オオサカフ</t>
    </rPh>
    <phoneticPr fontId="1"/>
  </si>
  <si>
    <t>ジオタワー南森町</t>
    <rPh sb="5" eb="8">
      <t>ミナミモリマチ</t>
    </rPh>
    <phoneticPr fontId="3"/>
  </si>
  <si>
    <t>MJR堺筋本町タワー</t>
  </si>
  <si>
    <t>大阪府大阪市中央区内久宝寺町2-2-22</t>
    <phoneticPr fontId="1"/>
  </si>
  <si>
    <t>大阪府大阪市中央区高麗橋2-1-8</t>
    <phoneticPr fontId="1"/>
  </si>
  <si>
    <t>大阪府大阪市中央区南本町1-6-7</t>
  </si>
  <si>
    <t>ローレルタワー御堂筋本町</t>
  </si>
  <si>
    <t>大阪府大阪市中央区瓦町4-6-8</t>
    <rPh sb="0" eb="3">
      <t>オオサカフ</t>
    </rPh>
    <phoneticPr fontId="1"/>
  </si>
  <si>
    <t>ピアッツァタワー上本町EAST</t>
    <phoneticPr fontId="1"/>
  </si>
  <si>
    <t>大阪府大阪市天王寺区上本町5-4-6</t>
    <rPh sb="0" eb="3">
      <t>オオサカフ</t>
    </rPh>
    <phoneticPr fontId="1"/>
  </si>
  <si>
    <t>ピアッツァタワー上本町EAST</t>
  </si>
  <si>
    <t>ザ・ファインタワー大手前</t>
  </si>
  <si>
    <t>大阪府大阪市中央区谷町2-9-3</t>
    <rPh sb="0" eb="3">
      <t>オオサカフ</t>
    </rPh>
    <phoneticPr fontId="1"/>
  </si>
  <si>
    <t>ジオタワー南森町</t>
  </si>
  <si>
    <t>大阪府大阪市北区大淀南2-2-9</t>
    <rPh sb="0" eb="3">
      <t>オオサカフ</t>
    </rPh>
    <phoneticPr fontId="1"/>
  </si>
  <si>
    <t>グランドメゾン新梅田タワーTHE CLUB RESIDENCE</t>
  </si>
  <si>
    <t>大阪府大阪市西区京町堀2-6-20</t>
    <rPh sb="0" eb="3">
      <t>オオサカフ</t>
    </rPh>
    <phoneticPr fontId="1"/>
  </si>
  <si>
    <t>クラッシィタワー靱公園</t>
  </si>
  <si>
    <t>クレヴィアタワー御堂筋本町</t>
  </si>
  <si>
    <t>クレヴィアタワー御堂筋本町</t>
    <phoneticPr fontId="1"/>
  </si>
  <si>
    <t>大阪府大阪市中央区安土町3-4-9</t>
    <rPh sb="0" eb="3">
      <t>オオサカフ</t>
    </rPh>
    <phoneticPr fontId="1"/>
  </si>
  <si>
    <t>シティタワー東梅田パークフロント</t>
  </si>
  <si>
    <t>大阪府大阪市北区野崎町1-30</t>
    <rPh sb="0" eb="3">
      <t>オオサカフ</t>
    </rPh>
    <phoneticPr fontId="1"/>
  </si>
  <si>
    <t>　と品名欄に記載ください。</t>
    <rPh sb="2" eb="4">
      <t>ヒンメイ</t>
    </rPh>
    <rPh sb="4" eb="5">
      <t>ラン</t>
    </rPh>
    <rPh sb="6" eb="8">
      <t>キサイ</t>
    </rPh>
    <phoneticPr fontId="1"/>
  </si>
  <si>
    <t>プラウドタワー梅田豊崎</t>
  </si>
  <si>
    <t>ウエリスタワー京町堀</t>
    <phoneticPr fontId="1"/>
  </si>
  <si>
    <t>大阪府大阪市北区豊崎4-11-24</t>
    <rPh sb="8" eb="10">
      <t>トヨサキ</t>
    </rPh>
    <phoneticPr fontId="1"/>
  </si>
  <si>
    <t>大阪府大阪市西区京町堀3-1-3</t>
    <rPh sb="0" eb="3">
      <t>オオサカフ</t>
    </rPh>
    <phoneticPr fontId="1"/>
  </si>
  <si>
    <t>ウエリスタワー京町堀</t>
  </si>
  <si>
    <t>シティテラス谷町四丁目</t>
  </si>
  <si>
    <t>大阪府大阪市中央区内本町2-2-2</t>
    <rPh sb="0" eb="3">
      <t>オオサカフ</t>
    </rPh>
    <rPh sb="9" eb="12">
      <t>ウチホンマチ</t>
    </rPh>
    <phoneticPr fontId="1"/>
  </si>
  <si>
    <t>大阪府大阪市中央区内久宝寺町3-1-1</t>
    <rPh sb="0" eb="3">
      <t>オオサカフ</t>
    </rPh>
    <phoneticPr fontId="1"/>
  </si>
  <si>
    <t>ウエリスタワー谷町四丁目</t>
  </si>
  <si>
    <t>※必ず「アルカ・ワイガヤ扱い分」</t>
    <rPh sb="1" eb="2">
      <t>カナラ</t>
    </rPh>
    <rPh sb="12" eb="13">
      <t>アツカ</t>
    </rPh>
    <rPh sb="14" eb="15">
      <t>ブン</t>
    </rPh>
    <phoneticPr fontId="1"/>
  </si>
  <si>
    <t>プレミストタワー靱本町</t>
    <rPh sb="8" eb="11">
      <t>ウツボホンマチ</t>
    </rPh>
    <phoneticPr fontId="1"/>
  </si>
  <si>
    <t>プレミストタワー靱本町</t>
    <phoneticPr fontId="1"/>
  </si>
  <si>
    <t>大阪府大阪市西区靱本町1-10-17</t>
    <rPh sb="0" eb="3">
      <t>オオサカフ</t>
    </rPh>
    <phoneticPr fontId="1"/>
  </si>
  <si>
    <t>ウエリスタワー谷町四丁目</t>
    <phoneticPr fontId="1"/>
  </si>
  <si>
    <t>大阪市大阪市浪速区敷津東2-4-17</t>
    <rPh sb="0" eb="3">
      <t>オオサカシ</t>
    </rPh>
    <phoneticPr fontId="1"/>
  </si>
  <si>
    <t>THE CROSS CITY TOWER</t>
  </si>
  <si>
    <t>THE CROSS CITY TOWER</t>
    <phoneticPr fontId="1"/>
  </si>
  <si>
    <t>大阪府大阪市天王寺区茶臼山町２-４</t>
    <rPh sb="0" eb="3">
      <t>オオサカフ</t>
    </rPh>
    <phoneticPr fontId="1"/>
  </si>
  <si>
    <t>シティタワー天王寺</t>
    <phoneticPr fontId="1"/>
  </si>
  <si>
    <t>シティタワー天王寺</t>
    <rPh sb="6" eb="9">
      <t>テンノウジ</t>
    </rPh>
    <phoneticPr fontId="8"/>
  </si>
  <si>
    <t>1月</t>
    <phoneticPr fontId="1"/>
  </si>
  <si>
    <t>実施スケジュール（2026年1月）</t>
    <rPh sb="15" eb="16">
      <t>ガツ</t>
    </rPh>
    <phoneticPr fontId="1"/>
  </si>
  <si>
    <r>
      <t>1月23日実施</t>
    </r>
    <r>
      <rPr>
        <b/>
        <u/>
        <sz val="11"/>
        <color rgb="FFFF0000"/>
        <rFont val="ＭＳ Ｐゴシック"/>
        <family val="3"/>
        <charset val="128"/>
      </rPr>
      <t>（1月14日(水）AM納品締切）</t>
    </r>
    <rPh sb="1" eb="2">
      <t>ガツ</t>
    </rPh>
    <rPh sb="4" eb="5">
      <t>ニチ</t>
    </rPh>
    <rPh sb="5" eb="7">
      <t>ジッシ</t>
    </rPh>
    <rPh sb="9" eb="10">
      <t>ガツ</t>
    </rPh>
    <rPh sb="12" eb="13">
      <t>ニチ</t>
    </rPh>
    <rPh sb="14" eb="15">
      <t>スイ</t>
    </rPh>
    <rPh sb="18" eb="20">
      <t>ノウヒン</t>
    </rPh>
    <rPh sb="20" eb="22">
      <t>シメキリ</t>
    </rPh>
    <phoneticPr fontId="1"/>
  </si>
  <si>
    <r>
      <t>1月30日実施</t>
    </r>
    <r>
      <rPr>
        <b/>
        <u/>
        <sz val="11"/>
        <color rgb="FFFF0000"/>
        <rFont val="ＭＳ Ｐゴシック"/>
        <family val="3"/>
        <charset val="128"/>
      </rPr>
      <t>（1月21日(水）AM納品締切）</t>
    </r>
    <rPh sb="1" eb="2">
      <t>ガツ</t>
    </rPh>
    <rPh sb="4" eb="5">
      <t>ニチ</t>
    </rPh>
    <rPh sb="5" eb="7">
      <t>ジッシ</t>
    </rPh>
    <rPh sb="9" eb="10">
      <t>ガツ</t>
    </rPh>
    <rPh sb="13" eb="14">
      <t>スイ</t>
    </rPh>
    <rPh sb="17" eb="19">
      <t>ノウヒン</t>
    </rPh>
    <rPh sb="19" eb="21">
      <t>シメキリ</t>
    </rPh>
    <phoneticPr fontId="1"/>
  </si>
  <si>
    <t>1月配布数</t>
    <phoneticPr fontId="1"/>
  </si>
  <si>
    <t>1月配布日</t>
    <phoneticPr fontId="1"/>
  </si>
  <si>
    <t>1月23日実施（1月14日(水）AM納品締切）</t>
  </si>
  <si>
    <t>1月30日実施（1月21日(水）AM納品締切）</t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</si>
  <si>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51"/>
  </si>
  <si>
    <t>合計ご依頼部数</t>
    <rPh sb="0" eb="2">
      <t>ゴウケイ</t>
    </rPh>
    <rPh sb="3" eb="5">
      <t>イライ</t>
    </rPh>
    <rPh sb="5" eb="7">
      <t>ブスウ</t>
    </rPh>
    <phoneticPr fontId="1"/>
  </si>
  <si>
    <t>当週ご依頼部数</t>
    <rPh sb="0" eb="2">
      <t>トウシュウ</t>
    </rPh>
    <rPh sb="3" eb="7">
      <t>イライブスウ</t>
    </rPh>
    <phoneticPr fontId="1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</si>
  <si>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51"/>
  </si>
  <si>
    <t>合計ご依頼部数</t>
    <rPh sb="0" eb="2">
      <t>ゴウケイ</t>
    </rPh>
    <rPh sb="3" eb="7">
      <t>イライブスウ</t>
    </rPh>
    <phoneticPr fontId="1"/>
  </si>
  <si>
    <t>合計ご依頼部数</t>
    <rPh sb="0" eb="2">
      <t>ゴウケイ</t>
    </rPh>
    <rPh sb="3" eb="5">
      <t>イライ</t>
    </rPh>
    <rPh sb="5" eb="7">
      <t>ブスウ</t>
    </rPh>
    <phoneticPr fontId="51"/>
  </si>
  <si>
    <t>↓ご希望マンションに●をご記入ください</t>
    <rPh sb="2" eb="4">
      <t>キボウ</t>
    </rPh>
    <rPh sb="13" eb="15">
      <t>キニュウ</t>
    </rPh>
    <phoneticPr fontId="5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</si>
</sst>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81" formatCode="#,##0_ "/>
  </numFmts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 P丸ゴシック体M"/>
      <family val="2"/>
      <charset val="128"/>
    </font>
    <font>
      <sz val="11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AR P丸ゴシック体M"/>
      <family val="3"/>
      <charset val="128"/>
    </font>
    <font>
      <sz val="11"/>
      <color rgb="FF9C6500"/>
      <name val="AR P丸ゴシック体M"/>
      <family val="3"/>
      <charset val="128"/>
    </font>
    <font>
      <sz val="11"/>
      <color rgb="FFFA7D00"/>
      <name val="AR P丸ゴシック体M"/>
      <family val="3"/>
      <charset val="128"/>
    </font>
    <font>
      <sz val="11"/>
      <color rgb="FF9C0006"/>
      <name val="AR P丸ゴシック体M"/>
      <family val="3"/>
      <charset val="128"/>
    </font>
    <font>
      <b/>
      <sz val="11"/>
      <color rgb="FFFA7D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5"/>
      <color theme="3"/>
      <name val="AR P丸ゴシック体M"/>
      <family val="3"/>
      <charset val="128"/>
    </font>
    <font>
      <b/>
      <sz val="13"/>
      <color theme="3"/>
      <name val="AR P丸ゴシック体M"/>
      <family val="3"/>
      <charset val="128"/>
    </font>
    <font>
      <b/>
      <sz val="11"/>
      <color theme="3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1"/>
      <color rgb="FF3F3F3F"/>
      <name val="AR P丸ゴシック体M"/>
      <family val="3"/>
      <charset val="128"/>
    </font>
    <font>
      <i/>
      <sz val="11"/>
      <color rgb="FF7F7F7F"/>
      <name val="AR P丸ゴシック体M"/>
      <family val="3"/>
      <charset val="128"/>
    </font>
    <font>
      <sz val="11"/>
      <color rgb="FF3F3F76"/>
      <name val="AR P丸ゴシック体M"/>
      <family val="3"/>
      <charset val="128"/>
    </font>
    <font>
      <sz val="11"/>
      <color rgb="FF006100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60"/>
      <name val="AR P丸ゴシック体M"/>
      <family val="3"/>
      <charset val="128"/>
    </font>
    <font>
      <b/>
      <sz val="15"/>
      <color indexed="56"/>
      <name val="AR P丸ゴシック体M"/>
      <family val="3"/>
      <charset val="128"/>
    </font>
    <font>
      <b/>
      <sz val="13"/>
      <color indexed="56"/>
      <name val="AR P丸ゴシック体M"/>
      <family val="3"/>
      <charset val="128"/>
    </font>
    <font>
      <b/>
      <sz val="11"/>
      <color indexed="56"/>
      <name val="AR P丸ゴシック体M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5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1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4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53" applyNumberFormat="0" applyFont="0" applyAlignment="0" applyProtection="0">
      <alignment vertical="center"/>
    </xf>
    <xf numFmtId="0" fontId="13" fillId="53" borderId="49" applyNumberForma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53" borderId="50" applyNumberFormat="0" applyAlignment="0" applyProtection="0">
      <alignment vertical="center"/>
    </xf>
    <xf numFmtId="0" fontId="6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55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38" xfId="0" applyBorder="1">
      <alignment vertical="center"/>
    </xf>
    <xf numFmtId="38" fontId="0" fillId="0" borderId="5" xfId="0" applyNumberFormat="1" applyBorder="1">
      <alignment vertical="center"/>
    </xf>
    <xf numFmtId="38" fontId="0" fillId="0" borderId="4" xfId="0" applyNumberFormat="1" applyBorder="1">
      <alignment vertical="center"/>
    </xf>
    <xf numFmtId="38" fontId="0" fillId="0" borderId="35" xfId="0" applyNumberFormat="1" applyBorder="1">
      <alignment vertical="center"/>
    </xf>
    <xf numFmtId="0" fontId="0" fillId="0" borderId="35" xfId="0" applyBorder="1">
      <alignment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56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 wrapText="1" readingOrder="1"/>
    </xf>
    <xf numFmtId="0" fontId="29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76" fontId="29" fillId="0" borderId="0" xfId="1" applyNumberFormat="1" applyFont="1">
      <alignment vertical="center"/>
    </xf>
    <xf numFmtId="0" fontId="29" fillId="4" borderId="14" xfId="1" applyFont="1" applyFill="1" applyBorder="1">
      <alignment vertical="center"/>
    </xf>
    <xf numFmtId="176" fontId="32" fillId="0" borderId="0" xfId="1" applyNumberFormat="1" applyFont="1">
      <alignment vertical="center"/>
    </xf>
    <xf numFmtId="0" fontId="36" fillId="0" borderId="39" xfId="1" applyFont="1" applyBorder="1">
      <alignment vertical="center"/>
    </xf>
    <xf numFmtId="0" fontId="29" fillId="0" borderId="40" xfId="1" applyFont="1" applyBorder="1">
      <alignment vertical="center"/>
    </xf>
    <xf numFmtId="0" fontId="32" fillId="0" borderId="0" xfId="1" applyFont="1">
      <alignment vertical="center"/>
    </xf>
    <xf numFmtId="0" fontId="36" fillId="0" borderId="0" xfId="1" applyFont="1">
      <alignment vertical="center"/>
    </xf>
    <xf numFmtId="38" fontId="29" fillId="0" borderId="40" xfId="1" applyNumberFormat="1" applyFont="1" applyBorder="1">
      <alignment vertical="center"/>
    </xf>
    <xf numFmtId="0" fontId="39" fillId="0" borderId="39" xfId="1" applyFont="1" applyBorder="1">
      <alignment vertical="center"/>
    </xf>
    <xf numFmtId="0" fontId="32" fillId="4" borderId="14" xfId="1" applyFont="1" applyFill="1" applyBorder="1">
      <alignment vertical="center"/>
    </xf>
    <xf numFmtId="0" fontId="39" fillId="0" borderId="19" xfId="1" applyFont="1" applyBorder="1">
      <alignment vertical="center"/>
    </xf>
    <xf numFmtId="0" fontId="29" fillId="0" borderId="21" xfId="1" applyFont="1" applyBorder="1">
      <alignment vertical="center"/>
    </xf>
    <xf numFmtId="0" fontId="29" fillId="0" borderId="22" xfId="1" applyFont="1" applyBorder="1">
      <alignment vertical="center"/>
    </xf>
    <xf numFmtId="0" fontId="40" fillId="0" borderId="0" xfId="1" applyFont="1">
      <alignment vertical="center"/>
    </xf>
    <xf numFmtId="0" fontId="32" fillId="5" borderId="14" xfId="1" applyFont="1" applyFill="1" applyBorder="1">
      <alignment vertical="center"/>
    </xf>
    <xf numFmtId="0" fontId="32" fillId="5" borderId="17" xfId="1" applyFont="1" applyFill="1" applyBorder="1">
      <alignment vertical="center"/>
    </xf>
    <xf numFmtId="0" fontId="29" fillId="5" borderId="14" xfId="1" applyFont="1" applyFill="1" applyBorder="1">
      <alignment vertical="center"/>
    </xf>
    <xf numFmtId="38" fontId="32" fillId="4" borderId="14" xfId="1" applyNumberFormat="1" applyFont="1" applyFill="1" applyBorder="1">
      <alignment vertical="center"/>
    </xf>
    <xf numFmtId="0" fontId="0" fillId="0" borderId="35" xfId="0" applyBorder="1" applyAlignment="1">
      <alignment vertical="center" wrapText="1"/>
    </xf>
    <xf numFmtId="38" fontId="29" fillId="4" borderId="14" xfId="1" applyNumberFormat="1" applyFont="1" applyFill="1" applyBorder="1" applyAlignment="1">
      <alignment horizontal="left" vertical="center"/>
    </xf>
    <xf numFmtId="38" fontId="29" fillId="4" borderId="14" xfId="1" applyNumberFormat="1" applyFont="1" applyFill="1" applyBorder="1">
      <alignment vertical="center"/>
    </xf>
    <xf numFmtId="0" fontId="32" fillId="5" borderId="16" xfId="1" applyFont="1" applyFill="1" applyBorder="1">
      <alignment vertical="center"/>
    </xf>
    <xf numFmtId="0" fontId="29" fillId="5" borderId="14" xfId="1" applyFont="1" applyFill="1" applyBorder="1" applyAlignment="1">
      <alignment horizontal="left" vertical="center"/>
    </xf>
    <xf numFmtId="0" fontId="29" fillId="5" borderId="16" xfId="1" applyFont="1" applyFill="1" applyBorder="1">
      <alignment vertical="center"/>
    </xf>
    <xf numFmtId="0" fontId="29" fillId="4" borderId="17" xfId="1" applyFont="1" applyFill="1" applyBorder="1">
      <alignment vertical="center"/>
    </xf>
    <xf numFmtId="38" fontId="32" fillId="4" borderId="17" xfId="1" applyNumberFormat="1" applyFont="1" applyFill="1" applyBorder="1">
      <alignment vertical="center"/>
    </xf>
    <xf numFmtId="0" fontId="44" fillId="0" borderId="0" xfId="1" applyFont="1">
      <alignment vertical="center"/>
    </xf>
    <xf numFmtId="0" fontId="46" fillId="2" borderId="35" xfId="1" applyFont="1" applyFill="1" applyBorder="1" applyAlignment="1">
      <alignment horizontal="center" vertical="center" wrapText="1" readingOrder="1"/>
    </xf>
    <xf numFmtId="0" fontId="29" fillId="2" borderId="35" xfId="1" applyFont="1" applyFill="1" applyBorder="1" applyAlignment="1">
      <alignment horizontal="center" vertical="center" wrapText="1" readingOrder="1"/>
    </xf>
    <xf numFmtId="0" fontId="45" fillId="0" borderId="4" xfId="1" applyFont="1" applyBorder="1" applyAlignment="1">
      <alignment horizontal="center" vertical="center" wrapText="1" readingOrder="1"/>
    </xf>
    <xf numFmtId="0" fontId="46" fillId="0" borderId="4" xfId="1" applyFont="1" applyBorder="1" applyAlignment="1">
      <alignment horizontal="center" vertical="center" wrapText="1" readingOrder="1"/>
    </xf>
    <xf numFmtId="0" fontId="0" fillId="0" borderId="10" xfId="0" applyBorder="1">
      <alignment vertical="center"/>
    </xf>
    <xf numFmtId="0" fontId="0" fillId="0" borderId="61" xfId="0" applyBorder="1">
      <alignment vertical="center"/>
    </xf>
    <xf numFmtId="0" fontId="0" fillId="0" borderId="2" xfId="0" applyBorder="1">
      <alignment vertical="center"/>
    </xf>
    <xf numFmtId="55" fontId="0" fillId="0" borderId="5" xfId="0" applyNumberFormat="1" applyBorder="1">
      <alignment vertical="center"/>
    </xf>
    <xf numFmtId="55" fontId="0" fillId="0" borderId="4" xfId="0" applyNumberFormat="1" applyBorder="1">
      <alignment vertical="center"/>
    </xf>
    <xf numFmtId="55" fontId="0" fillId="0" borderId="35" xfId="0" applyNumberFormat="1" applyBorder="1">
      <alignment vertical="center"/>
    </xf>
    <xf numFmtId="55" fontId="0" fillId="0" borderId="6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32" fillId="4" borderId="17" xfId="1" applyFont="1" applyFill="1" applyBorder="1">
      <alignment vertical="center"/>
    </xf>
    <xf numFmtId="0" fontId="0" fillId="0" borderId="63" xfId="0" applyBorder="1">
      <alignment vertical="center"/>
    </xf>
    <xf numFmtId="55" fontId="0" fillId="0" borderId="63" xfId="0" applyNumberFormat="1" applyBorder="1">
      <alignment vertical="center"/>
    </xf>
    <xf numFmtId="177" fontId="0" fillId="0" borderId="63" xfId="0" applyNumberFormat="1" applyBorder="1">
      <alignment vertical="center"/>
    </xf>
    <xf numFmtId="0" fontId="3" fillId="0" borderId="0" xfId="1">
      <alignment vertical="center"/>
    </xf>
    <xf numFmtId="0" fontId="3" fillId="0" borderId="20" xfId="1" applyBorder="1">
      <alignment vertical="center"/>
    </xf>
    <xf numFmtId="0" fontId="3" fillId="0" borderId="40" xfId="1" applyBorder="1">
      <alignment vertical="center"/>
    </xf>
    <xf numFmtId="38" fontId="3" fillId="0" borderId="40" xfId="1" applyNumberFormat="1" applyBorder="1">
      <alignment vertical="center"/>
    </xf>
    <xf numFmtId="0" fontId="47" fillId="4" borderId="16" xfId="1" applyFont="1" applyFill="1" applyBorder="1">
      <alignment vertical="center"/>
    </xf>
    <xf numFmtId="0" fontId="47" fillId="5" borderId="14" xfId="1" applyFont="1" applyFill="1" applyBorder="1">
      <alignment vertical="center"/>
    </xf>
    <xf numFmtId="0" fontId="0" fillId="0" borderId="64" xfId="0" applyBorder="1">
      <alignment vertical="center"/>
    </xf>
    <xf numFmtId="55" fontId="0" fillId="0" borderId="64" xfId="0" applyNumberFormat="1" applyBorder="1">
      <alignment vertical="center"/>
    </xf>
    <xf numFmtId="0" fontId="47" fillId="5" borderId="17" xfId="1" applyFont="1" applyFill="1" applyBorder="1">
      <alignment vertical="center"/>
    </xf>
    <xf numFmtId="0" fontId="29" fillId="4" borderId="15" xfId="0" applyFont="1" applyFill="1" applyBorder="1">
      <alignment vertical="center"/>
    </xf>
    <xf numFmtId="0" fontId="29" fillId="4" borderId="15" xfId="1" applyFont="1" applyFill="1" applyBorder="1">
      <alignment vertical="center"/>
    </xf>
    <xf numFmtId="0" fontId="32" fillId="4" borderId="15" xfId="0" applyFont="1" applyFill="1" applyBorder="1">
      <alignment vertical="center"/>
    </xf>
    <xf numFmtId="0" fontId="32" fillId="4" borderId="15" xfId="1" applyFont="1" applyFill="1" applyBorder="1">
      <alignment vertical="center"/>
    </xf>
    <xf numFmtId="0" fontId="29" fillId="4" borderId="36" xfId="1" applyFont="1" applyFill="1" applyBorder="1">
      <alignment vertical="center"/>
    </xf>
    <xf numFmtId="0" fontId="32" fillId="4" borderId="36" xfId="1" applyFont="1" applyFill="1" applyBorder="1">
      <alignment vertical="center"/>
    </xf>
    <xf numFmtId="0" fontId="29" fillId="4" borderId="37" xfId="1" applyFont="1" applyFill="1" applyBorder="1">
      <alignment vertical="center"/>
    </xf>
    <xf numFmtId="38" fontId="29" fillId="4" borderId="15" xfId="0" applyNumberFormat="1" applyFont="1" applyFill="1" applyBorder="1">
      <alignment vertical="center"/>
    </xf>
    <xf numFmtId="38" fontId="32" fillId="4" borderId="15" xfId="0" applyNumberFormat="1" applyFont="1" applyFill="1" applyBorder="1">
      <alignment vertical="center"/>
    </xf>
    <xf numFmtId="38" fontId="42" fillId="4" borderId="15" xfId="0" applyNumberFormat="1" applyFont="1" applyFill="1" applyBorder="1">
      <alignment vertical="center"/>
    </xf>
    <xf numFmtId="38" fontId="29" fillId="4" borderId="15" xfId="1" applyNumberFormat="1" applyFont="1" applyFill="1" applyBorder="1">
      <alignment vertical="center"/>
    </xf>
    <xf numFmtId="38" fontId="29" fillId="4" borderId="36" xfId="1" applyNumberFormat="1" applyFont="1" applyFill="1" applyBorder="1">
      <alignment vertical="center"/>
    </xf>
    <xf numFmtId="0" fontId="29" fillId="5" borderId="15" xfId="0" applyFont="1" applyFill="1" applyBorder="1">
      <alignment vertical="center"/>
    </xf>
    <xf numFmtId="0" fontId="32" fillId="5" borderId="15" xfId="0" applyFont="1" applyFill="1" applyBorder="1">
      <alignment vertical="center"/>
    </xf>
    <xf numFmtId="0" fontId="32" fillId="5" borderId="15" xfId="1" applyFont="1" applyFill="1" applyBorder="1">
      <alignment vertical="center"/>
    </xf>
    <xf numFmtId="0" fontId="29" fillId="5" borderId="36" xfId="0" applyFont="1" applyFill="1" applyBorder="1">
      <alignment vertical="center"/>
    </xf>
    <xf numFmtId="0" fontId="32" fillId="5" borderId="36" xfId="1" applyFont="1" applyFill="1" applyBorder="1">
      <alignment vertical="center"/>
    </xf>
    <xf numFmtId="38" fontId="29" fillId="5" borderId="15" xfId="0" applyNumberFormat="1" applyFont="1" applyFill="1" applyBorder="1">
      <alignment vertical="center"/>
    </xf>
    <xf numFmtId="38" fontId="32" fillId="5" borderId="15" xfId="1" applyNumberFormat="1" applyFont="1" applyFill="1" applyBorder="1">
      <alignment vertical="center"/>
    </xf>
    <xf numFmtId="38" fontId="32" fillId="5" borderId="15" xfId="0" applyNumberFormat="1" applyFont="1" applyFill="1" applyBorder="1">
      <alignment vertical="center"/>
    </xf>
    <xf numFmtId="0" fontId="42" fillId="5" borderId="15" xfId="0" applyFont="1" applyFill="1" applyBorder="1">
      <alignment vertical="center"/>
    </xf>
    <xf numFmtId="0" fontId="29" fillId="5" borderId="15" xfId="1" applyFont="1" applyFill="1" applyBorder="1">
      <alignment vertical="center"/>
    </xf>
    <xf numFmtId="0" fontId="29" fillId="5" borderId="37" xfId="1" applyFont="1" applyFill="1" applyBorder="1">
      <alignment vertical="center"/>
    </xf>
    <xf numFmtId="0" fontId="48" fillId="0" borderId="0" xfId="1" applyFont="1">
      <alignment vertical="center"/>
    </xf>
    <xf numFmtId="38" fontId="29" fillId="5" borderId="36" xfId="0" applyNumberFormat="1" applyFont="1" applyFill="1" applyBorder="1">
      <alignment vertical="center"/>
    </xf>
    <xf numFmtId="0" fontId="47" fillId="0" borderId="4" xfId="1" applyFont="1" applyBorder="1" applyAlignment="1">
      <alignment horizontal="center" vertical="center" wrapText="1" readingOrder="1"/>
    </xf>
    <xf numFmtId="0" fontId="47" fillId="54" borderId="4" xfId="1" applyFont="1" applyFill="1" applyBorder="1" applyAlignment="1">
      <alignment horizontal="center" vertical="center" wrapText="1" readingOrder="1"/>
    </xf>
    <xf numFmtId="0" fontId="47" fillId="4" borderId="4" xfId="1" applyFont="1" applyFill="1" applyBorder="1" applyAlignment="1">
      <alignment horizontal="center" vertical="center" wrapText="1" readingOrder="1"/>
    </xf>
    <xf numFmtId="0" fontId="47" fillId="5" borderId="4" xfId="1" applyFont="1" applyFill="1" applyBorder="1" applyAlignment="1">
      <alignment horizontal="center" vertical="center" wrapText="1" readingOrder="1"/>
    </xf>
    <xf numFmtId="0" fontId="32" fillId="5" borderId="37" xfId="1" applyFont="1" applyFill="1" applyBorder="1">
      <alignment vertical="center"/>
    </xf>
    <xf numFmtId="0" fontId="33" fillId="0" borderId="0" xfId="1" applyFont="1" applyAlignment="1">
      <alignment horizontal="center" vertical="center" shrinkToFit="1"/>
    </xf>
    <xf numFmtId="0" fontId="32" fillId="4" borderId="17" xfId="1" applyFont="1" applyFill="1" applyBorder="1" applyAlignment="1">
      <alignment vertical="center" shrinkToFit="1"/>
    </xf>
    <xf numFmtId="0" fontId="49" fillId="0" borderId="0" xfId="1" applyFont="1">
      <alignment vertical="center"/>
    </xf>
    <xf numFmtId="0" fontId="32" fillId="4" borderId="16" xfId="1" applyFont="1" applyFill="1" applyBorder="1" applyAlignment="1">
      <alignment vertical="center" shrinkToFit="1"/>
    </xf>
    <xf numFmtId="0" fontId="32" fillId="4" borderId="37" xfId="1" applyFont="1" applyFill="1" applyBorder="1">
      <alignment vertical="center"/>
    </xf>
    <xf numFmtId="0" fontId="32" fillId="4" borderId="16" xfId="1" applyFont="1" applyFill="1" applyBorder="1">
      <alignment vertical="center"/>
    </xf>
    <xf numFmtId="38" fontId="32" fillId="4" borderId="37" xfId="1" applyNumberFormat="1" applyFont="1" applyFill="1" applyBorder="1">
      <alignment vertical="center"/>
    </xf>
    <xf numFmtId="38" fontId="32" fillId="5" borderId="37" xfId="0" applyNumberFormat="1" applyFont="1" applyFill="1" applyBorder="1">
      <alignment vertical="center"/>
    </xf>
    <xf numFmtId="0" fontId="38" fillId="5" borderId="32" xfId="1" applyFont="1" applyFill="1" applyBorder="1" applyAlignment="1">
      <alignment horizontal="center" vertical="center"/>
    </xf>
    <xf numFmtId="0" fontId="38" fillId="5" borderId="33" xfId="1" applyFont="1" applyFill="1" applyBorder="1" applyAlignment="1">
      <alignment horizontal="center" vertical="center"/>
    </xf>
    <xf numFmtId="0" fontId="29" fillId="5" borderId="1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38" fontId="37" fillId="0" borderId="4" xfId="1" applyNumberFormat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38" fontId="41" fillId="0" borderId="12" xfId="1" applyNumberFormat="1" applyFont="1" applyBorder="1" applyAlignment="1">
      <alignment horizontal="center" vertical="center"/>
    </xf>
    <xf numFmtId="38" fontId="41" fillId="0" borderId="8" xfId="1" applyNumberFormat="1" applyFont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9" xfId="1" applyFont="1" applyFill="1" applyBorder="1" applyAlignment="1">
      <alignment horizontal="center" vertical="center"/>
    </xf>
    <xf numFmtId="38" fontId="37" fillId="0" borderId="9" xfId="1" applyNumberFormat="1" applyFont="1" applyBorder="1" applyAlignment="1">
      <alignment horizontal="center" vertical="center"/>
    </xf>
    <xf numFmtId="38" fontId="37" fillId="0" borderId="30" xfId="1" applyNumberFormat="1" applyFont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32" fillId="5" borderId="43" xfId="1" applyFont="1" applyFill="1" applyBorder="1" applyAlignment="1">
      <alignment horizontal="center" vertical="center"/>
    </xf>
    <xf numFmtId="0" fontId="32" fillId="5" borderId="44" xfId="1" applyFont="1" applyFill="1" applyBorder="1" applyAlignment="1">
      <alignment horizontal="center" vertical="center"/>
    </xf>
    <xf numFmtId="0" fontId="32" fillId="5" borderId="45" xfId="1" applyFont="1" applyFill="1" applyBorder="1" applyAlignment="1">
      <alignment horizontal="center" vertical="center"/>
    </xf>
    <xf numFmtId="38" fontId="37" fillId="0" borderId="41" xfId="1" applyNumberFormat="1" applyFont="1" applyBorder="1" applyAlignment="1">
      <alignment horizontal="center" vertical="center"/>
    </xf>
    <xf numFmtId="38" fontId="37" fillId="0" borderId="42" xfId="1" applyNumberFormat="1" applyFont="1" applyBorder="1" applyAlignment="1">
      <alignment horizontal="center" vertical="center"/>
    </xf>
    <xf numFmtId="0" fontId="32" fillId="4" borderId="27" xfId="1" applyFont="1" applyFill="1" applyBorder="1" applyAlignment="1">
      <alignment horizontal="center" vertical="center"/>
    </xf>
    <xf numFmtId="0" fontId="32" fillId="4" borderId="28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/>
    </xf>
    <xf numFmtId="0" fontId="29" fillId="4" borderId="14" xfId="1" applyFont="1" applyFill="1" applyBorder="1" applyAlignment="1">
      <alignment horizontal="center" vertical="center"/>
    </xf>
    <xf numFmtId="0" fontId="29" fillId="4" borderId="4" xfId="1" applyFont="1" applyFill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 readingOrder="1"/>
    </xf>
    <xf numFmtId="0" fontId="29" fillId="3" borderId="28" xfId="1" applyFont="1" applyFill="1" applyBorder="1" applyAlignment="1">
      <alignment horizontal="center" vertical="center" wrapText="1" readingOrder="1"/>
    </xf>
    <xf numFmtId="0" fontId="29" fillId="3" borderId="29" xfId="1" applyFont="1" applyFill="1" applyBorder="1" applyAlignment="1">
      <alignment horizontal="center" vertical="center" wrapText="1" readingOrder="1"/>
    </xf>
    <xf numFmtId="0" fontId="29" fillId="55" borderId="23" xfId="1" applyFont="1" applyFill="1" applyBorder="1" applyAlignment="1">
      <alignment horizontal="center" vertical="center"/>
    </xf>
    <xf numFmtId="0" fontId="29" fillId="55" borderId="24" xfId="1" applyFont="1" applyFill="1" applyBorder="1" applyAlignment="1">
      <alignment horizontal="center" vertical="center"/>
    </xf>
    <xf numFmtId="0" fontId="29" fillId="55" borderId="8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4" fillId="5" borderId="25" xfId="1" applyFont="1" applyFill="1" applyBorder="1" applyAlignment="1">
      <alignment horizontal="center" vertical="center" shrinkToFit="1"/>
    </xf>
    <xf numFmtId="0" fontId="34" fillId="5" borderId="20" xfId="1" applyFont="1" applyFill="1" applyBorder="1" applyAlignment="1">
      <alignment horizontal="center" vertical="center" shrinkToFit="1"/>
    </xf>
    <xf numFmtId="0" fontId="34" fillId="5" borderId="19" xfId="1" applyFont="1" applyFill="1" applyBorder="1" applyAlignment="1">
      <alignment horizontal="center" vertical="center" shrinkToFit="1"/>
    </xf>
    <xf numFmtId="0" fontId="34" fillId="5" borderId="22" xfId="1" applyFont="1" applyFill="1" applyBorder="1" applyAlignment="1">
      <alignment horizontal="center" vertical="center" shrinkToFit="1"/>
    </xf>
    <xf numFmtId="0" fontId="34" fillId="4" borderId="25" xfId="1" applyFont="1" applyFill="1" applyBorder="1" applyAlignment="1">
      <alignment horizontal="center" vertical="center" shrinkToFit="1"/>
    </xf>
    <xf numFmtId="0" fontId="34" fillId="4" borderId="20" xfId="1" applyFont="1" applyFill="1" applyBorder="1" applyAlignment="1">
      <alignment horizontal="center" vertical="center" shrinkToFit="1"/>
    </xf>
    <xf numFmtId="0" fontId="34" fillId="4" borderId="19" xfId="1" applyFont="1" applyFill="1" applyBorder="1" applyAlignment="1">
      <alignment horizontal="center" vertical="center" shrinkToFit="1"/>
    </xf>
    <xf numFmtId="0" fontId="34" fillId="4" borderId="22" xfId="1" applyFont="1" applyFill="1" applyBorder="1" applyAlignment="1">
      <alignment horizontal="center" vertical="center" shrinkToFit="1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5" fillId="5" borderId="32" xfId="1" applyFont="1" applyFill="1" applyBorder="1" applyAlignment="1">
      <alignment horizontal="center" vertical="center"/>
    </xf>
    <xf numFmtId="0" fontId="35" fillId="5" borderId="33" xfId="1" applyFont="1" applyFill="1" applyBorder="1" applyAlignment="1">
      <alignment horizontal="center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13" xfId="1" applyFont="1" applyFill="1" applyBorder="1" applyAlignment="1">
      <alignment horizontal="center" vertical="center"/>
    </xf>
    <xf numFmtId="0" fontId="38" fillId="4" borderId="11" xfId="1" applyFont="1" applyFill="1" applyBorder="1" applyAlignment="1">
      <alignment horizontal="center" vertical="center"/>
    </xf>
    <xf numFmtId="0" fontId="38" fillId="4" borderId="59" xfId="1" applyFont="1" applyFill="1" applyBorder="1" applyAlignment="1">
      <alignment horizontal="center" vertical="center"/>
    </xf>
    <xf numFmtId="0" fontId="35" fillId="4" borderId="32" xfId="1" applyFont="1" applyFill="1" applyBorder="1" applyAlignment="1">
      <alignment horizontal="center" vertical="center"/>
    </xf>
    <xf numFmtId="0" fontId="35" fillId="4" borderId="33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5" fontId="0" fillId="0" borderId="59" xfId="0" applyNumberFormat="1" applyBorder="1" applyAlignment="1">
      <alignment horizontal="center" vertical="center" wrapText="1"/>
    </xf>
    <xf numFmtId="55" fontId="0" fillId="0" borderId="62" xfId="0" applyNumberFormat="1" applyBorder="1" applyAlignment="1">
      <alignment horizontal="center" vertical="center" wrapText="1"/>
    </xf>
    <xf numFmtId="55" fontId="0" fillId="0" borderId="6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50" fillId="56" borderId="25" xfId="1" applyFont="1" applyFill="1" applyBorder="1" applyAlignment="1">
      <alignment horizontal="left" vertical="center" wrapText="1"/>
    </xf>
    <xf numFmtId="0" fontId="50" fillId="56" borderId="20" xfId="1" applyFont="1" applyFill="1" applyBorder="1" applyAlignment="1">
      <alignment horizontal="left" vertical="center" wrapText="1"/>
    </xf>
    <xf numFmtId="0" fontId="50" fillId="56" borderId="39" xfId="1" applyFont="1" applyFill="1" applyBorder="1" applyAlignment="1">
      <alignment horizontal="left" vertical="center" wrapText="1"/>
    </xf>
    <xf numFmtId="0" fontId="50" fillId="56" borderId="40" xfId="1" applyFont="1" applyFill="1" applyBorder="1" applyAlignment="1">
      <alignment horizontal="left" vertical="center" wrapText="1"/>
    </xf>
    <xf numFmtId="0" fontId="50" fillId="56" borderId="19" xfId="1" applyFont="1" applyFill="1" applyBorder="1" applyAlignment="1">
      <alignment horizontal="left" vertical="center" wrapText="1"/>
    </xf>
    <xf numFmtId="0" fontId="50" fillId="56" borderId="22" xfId="1" applyFont="1" applyFill="1" applyBorder="1" applyAlignment="1">
      <alignment horizontal="left" vertical="center" wrapText="1"/>
    </xf>
    <xf numFmtId="0" fontId="52" fillId="56" borderId="65" xfId="1" applyFont="1" applyFill="1" applyBorder="1" applyAlignment="1">
      <alignment horizontal="center" vertical="center"/>
    </xf>
    <xf numFmtId="38" fontId="32" fillId="57" borderId="66" xfId="2" applyFont="1" applyFill="1" applyBorder="1">
      <alignment vertical="center"/>
    </xf>
    <xf numFmtId="38" fontId="32" fillId="57" borderId="15" xfId="2" applyFont="1" applyFill="1" applyBorder="1">
      <alignment vertical="center"/>
    </xf>
    <xf numFmtId="0" fontId="50" fillId="54" borderId="16" xfId="1" applyFont="1" applyFill="1" applyBorder="1" applyAlignment="1">
      <alignment horizontal="center" vertical="center"/>
    </xf>
    <xf numFmtId="38" fontId="38" fillId="54" borderId="37" xfId="2" applyFont="1" applyFill="1" applyBorder="1">
      <alignment vertical="center"/>
    </xf>
    <xf numFmtId="0" fontId="53" fillId="0" borderId="0" xfId="1" applyFont="1">
      <alignment vertical="center"/>
    </xf>
    <xf numFmtId="0" fontId="52" fillId="54" borderId="4" xfId="1" applyFont="1" applyFill="1" applyBorder="1" applyAlignment="1">
      <alignment horizontal="center" vertical="center"/>
    </xf>
    <xf numFmtId="181" fontId="52" fillId="54" borderId="4" xfId="1" applyNumberFormat="1" applyFont="1" applyFill="1" applyBorder="1" applyAlignment="1">
      <alignment horizontal="center" vertical="center"/>
    </xf>
    <xf numFmtId="0" fontId="52" fillId="56" borderId="4" xfId="1" applyFont="1" applyFill="1" applyBorder="1" applyAlignment="1">
      <alignment horizontal="center" vertical="center"/>
    </xf>
    <xf numFmtId="38" fontId="32" fillId="57" borderId="67" xfId="2" applyFont="1" applyFill="1" applyBorder="1">
      <alignment vertical="center"/>
    </xf>
    <xf numFmtId="38" fontId="32" fillId="57" borderId="4" xfId="2" applyFont="1" applyFill="1" applyBorder="1">
      <alignment vertical="center"/>
    </xf>
    <xf numFmtId="38" fontId="32" fillId="58" borderId="27" xfId="2" applyFont="1" applyFill="1" applyBorder="1" applyAlignment="1">
      <alignment vertical="center"/>
    </xf>
    <xf numFmtId="38" fontId="32" fillId="58" borderId="29" xfId="2" applyFont="1" applyFill="1" applyBorder="1" applyAlignment="1">
      <alignment vertical="center"/>
    </xf>
    <xf numFmtId="0" fontId="50" fillId="54" borderId="1" xfId="1" applyFont="1" applyFill="1" applyBorder="1" applyAlignment="1">
      <alignment horizontal="center" vertical="center"/>
    </xf>
    <xf numFmtId="181" fontId="50" fillId="54" borderId="10" xfId="1" applyNumberFormat="1" applyFont="1" applyFill="1" applyBorder="1" applyAlignment="1">
      <alignment horizontal="center" vertical="center"/>
    </xf>
    <xf numFmtId="0" fontId="37" fillId="56" borderId="1" xfId="1" applyFont="1" applyFill="1" applyBorder="1" applyAlignment="1">
      <alignment horizontal="center" vertical="center"/>
    </xf>
    <xf numFmtId="38" fontId="37" fillId="56" borderId="10" xfId="2" applyFont="1" applyFill="1" applyBorder="1">
      <alignment vertical="center"/>
    </xf>
    <xf numFmtId="0" fontId="50" fillId="56" borderId="12" xfId="1" applyFont="1" applyFill="1" applyBorder="1" applyAlignment="1">
      <alignment horizontal="center" vertical="center" wrapText="1"/>
    </xf>
    <xf numFmtId="0" fontId="50" fillId="56" borderId="7" xfId="1" applyFont="1" applyFill="1" applyBorder="1" applyAlignment="1">
      <alignment horizontal="center" vertical="center" wrapText="1"/>
    </xf>
    <xf numFmtId="0" fontId="3" fillId="56" borderId="67" xfId="1" applyFill="1" applyBorder="1" applyAlignment="1">
      <alignment horizontal="center" vertical="center"/>
    </xf>
    <xf numFmtId="38" fontId="0" fillId="57" borderId="67" xfId="2" applyFont="1" applyFill="1" applyBorder="1">
      <alignment vertical="center"/>
    </xf>
    <xf numFmtId="38" fontId="0" fillId="57" borderId="4" xfId="2" applyFont="1" applyFill="1" applyBorder="1">
      <alignment vertical="center"/>
    </xf>
    <xf numFmtId="0" fontId="3" fillId="56" borderId="4" xfId="1" applyFill="1" applyBorder="1" applyAlignment="1">
      <alignment horizontal="center" vertical="center"/>
    </xf>
    <xf numFmtId="0" fontId="3" fillId="56" borderId="35" xfId="1" applyFill="1" applyBorder="1" applyAlignment="1">
      <alignment horizontal="center" vertical="center"/>
    </xf>
    <xf numFmtId="38" fontId="0" fillId="57" borderId="35" xfId="2" applyFont="1" applyFill="1" applyBorder="1">
      <alignment vertical="center"/>
    </xf>
    <xf numFmtId="0" fontId="3" fillId="56" borderId="6" xfId="1" applyFill="1" applyBorder="1" applyAlignment="1">
      <alignment horizontal="center" vertical="center"/>
    </xf>
    <xf numFmtId="38" fontId="0" fillId="57" borderId="6" xfId="2" applyFont="1" applyFill="1" applyBorder="1">
      <alignment vertical="center"/>
    </xf>
  </cellXfs>
  <cellStyles count="108">
    <cellStyle name="20% - アクセント 1 10" xfId="5" xr:uid="{00000000-0005-0000-0000-000000000000}"/>
    <cellStyle name="20% - アクセント 1 100" xfId="6" xr:uid="{00000000-0005-0000-0000-000001000000}"/>
    <cellStyle name="20% - アクセント 1 101" xfId="7" xr:uid="{00000000-0005-0000-0000-000002000000}"/>
    <cellStyle name="20% - アクセント 1 102" xfId="8" xr:uid="{00000000-0005-0000-0000-000003000000}"/>
    <cellStyle name="20% - アクセント 1 103" xfId="9" xr:uid="{00000000-0005-0000-0000-000004000000}"/>
    <cellStyle name="20% - アクセント 1 104" xfId="10" xr:uid="{00000000-0005-0000-0000-000005000000}"/>
    <cellStyle name="20% - アクセント 1 105" xfId="11" xr:uid="{00000000-0005-0000-0000-000006000000}"/>
    <cellStyle name="20% - アクセント 1 106" xfId="12" xr:uid="{00000000-0005-0000-0000-000007000000}"/>
    <cellStyle name="20% - アクセント 1 107" xfId="13" xr:uid="{00000000-0005-0000-0000-000008000000}"/>
    <cellStyle name="20% - アクセント 1 108" xfId="14" xr:uid="{00000000-0005-0000-0000-000009000000}"/>
    <cellStyle name="20% - アクセント 1 109" xfId="15" xr:uid="{00000000-0005-0000-0000-00000A000000}"/>
    <cellStyle name="20% - アクセント 1 11" xfId="16" xr:uid="{00000000-0005-0000-0000-00000B000000}"/>
    <cellStyle name="20% - アクセント 1 110" xfId="17" xr:uid="{00000000-0005-0000-0000-00000C000000}"/>
    <cellStyle name="20% - アクセント 1 111" xfId="18" xr:uid="{00000000-0005-0000-0000-00000D000000}"/>
    <cellStyle name="20% - アクセント 1 112" xfId="19" xr:uid="{00000000-0005-0000-0000-00000E000000}"/>
    <cellStyle name="20% - アクセント 1 113" xfId="20" xr:uid="{00000000-0005-0000-0000-00000F000000}"/>
    <cellStyle name="20% - アクセント 1 114" xfId="21" xr:uid="{00000000-0005-0000-0000-000010000000}"/>
    <cellStyle name="20% - アクセント 1 115" xfId="22" xr:uid="{00000000-0005-0000-0000-000011000000}"/>
    <cellStyle name="20% - アクセント 1 116" xfId="23" xr:uid="{00000000-0005-0000-0000-000012000000}"/>
    <cellStyle name="20% - アクセント 1 117" xfId="24" xr:uid="{00000000-0005-0000-0000-000013000000}"/>
    <cellStyle name="20% - アクセント 1 118" xfId="25" xr:uid="{00000000-0005-0000-0000-000014000000}"/>
    <cellStyle name="20% - アクセント 1 119" xfId="26" xr:uid="{00000000-0005-0000-0000-000015000000}"/>
    <cellStyle name="20% - アクセント 1 12" xfId="27" xr:uid="{00000000-0005-0000-0000-000016000000}"/>
    <cellStyle name="20% - アクセント 1 120" xfId="28" xr:uid="{00000000-0005-0000-0000-000017000000}"/>
    <cellStyle name="20% - アクセント 1 121" xfId="29" xr:uid="{00000000-0005-0000-0000-000018000000}"/>
    <cellStyle name="20% - アクセント 1 2" xfId="30" xr:uid="{00000000-0005-0000-0000-000019000000}"/>
    <cellStyle name="20% - アクセント 1 2 2" xfId="77" xr:uid="{00000000-0005-0000-0000-00001A000000}"/>
    <cellStyle name="20% - アクセント 2 2" xfId="31" xr:uid="{00000000-0005-0000-0000-00001B000000}"/>
    <cellStyle name="20% - アクセント 2 2 2" xfId="78" xr:uid="{00000000-0005-0000-0000-00001C000000}"/>
    <cellStyle name="20% - アクセント 3 2" xfId="32" xr:uid="{00000000-0005-0000-0000-00001D000000}"/>
    <cellStyle name="20% - アクセント 3 2 2" xfId="79" xr:uid="{00000000-0005-0000-0000-00001E000000}"/>
    <cellStyle name="20% - アクセント 4 2" xfId="33" xr:uid="{00000000-0005-0000-0000-00001F000000}"/>
    <cellStyle name="20% - アクセント 4 2 2" xfId="80" xr:uid="{00000000-0005-0000-0000-000020000000}"/>
    <cellStyle name="20% - アクセント 5 2" xfId="34" xr:uid="{00000000-0005-0000-0000-000021000000}"/>
    <cellStyle name="20% - アクセント 5 2 2" xfId="81" xr:uid="{00000000-0005-0000-0000-000022000000}"/>
    <cellStyle name="20% - アクセント 6 2" xfId="35" xr:uid="{00000000-0005-0000-0000-000023000000}"/>
    <cellStyle name="20% - アクセント 6 2 2" xfId="82" xr:uid="{00000000-0005-0000-0000-000024000000}"/>
    <cellStyle name="40% - アクセント 1 2" xfId="36" xr:uid="{00000000-0005-0000-0000-000025000000}"/>
    <cellStyle name="40% - アクセント 1 2 2" xfId="83" xr:uid="{00000000-0005-0000-0000-000026000000}"/>
    <cellStyle name="40% - アクセント 2 2" xfId="37" xr:uid="{00000000-0005-0000-0000-000027000000}"/>
    <cellStyle name="40% - アクセント 2 2 2" xfId="84" xr:uid="{00000000-0005-0000-0000-000028000000}"/>
    <cellStyle name="40% - アクセント 3 2" xfId="38" xr:uid="{00000000-0005-0000-0000-000029000000}"/>
    <cellStyle name="40% - アクセント 3 2 2" xfId="85" xr:uid="{00000000-0005-0000-0000-00002A000000}"/>
    <cellStyle name="40% - アクセント 4 2" xfId="39" xr:uid="{00000000-0005-0000-0000-00002B000000}"/>
    <cellStyle name="40% - アクセント 4 2 2" xfId="86" xr:uid="{00000000-0005-0000-0000-00002C000000}"/>
    <cellStyle name="40% - アクセント 5 2" xfId="40" xr:uid="{00000000-0005-0000-0000-00002D000000}"/>
    <cellStyle name="40% - アクセント 5 2 2" xfId="87" xr:uid="{00000000-0005-0000-0000-00002E000000}"/>
    <cellStyle name="40% - アクセント 6 2" xfId="41" xr:uid="{00000000-0005-0000-0000-00002F000000}"/>
    <cellStyle name="40% - アクセント 6 2 2" xfId="88" xr:uid="{00000000-0005-0000-0000-000030000000}"/>
    <cellStyle name="60% - アクセント 1 2" xfId="42" xr:uid="{00000000-0005-0000-0000-000031000000}"/>
    <cellStyle name="60% - アクセント 1 2 2" xfId="89" xr:uid="{00000000-0005-0000-0000-000032000000}"/>
    <cellStyle name="60% - アクセント 2 2" xfId="43" xr:uid="{00000000-0005-0000-0000-000033000000}"/>
    <cellStyle name="60% - アクセント 3 2" xfId="44" xr:uid="{00000000-0005-0000-0000-000034000000}"/>
    <cellStyle name="60% - アクセント 3 2 2" xfId="90" xr:uid="{00000000-0005-0000-0000-000035000000}"/>
    <cellStyle name="60% - アクセント 4 2" xfId="45" xr:uid="{00000000-0005-0000-0000-000036000000}"/>
    <cellStyle name="60% - アクセント 4 2 2" xfId="91" xr:uid="{00000000-0005-0000-0000-000037000000}"/>
    <cellStyle name="60% - アクセント 5 2" xfId="46" xr:uid="{00000000-0005-0000-0000-000038000000}"/>
    <cellStyle name="60% - アクセント 5 2 2" xfId="92" xr:uid="{00000000-0005-0000-0000-000039000000}"/>
    <cellStyle name="60% - アクセント 6 2" xfId="47" xr:uid="{00000000-0005-0000-0000-00003A000000}"/>
    <cellStyle name="60% - アクセント 6 2 2" xfId="93" xr:uid="{00000000-0005-0000-0000-00003B000000}"/>
    <cellStyle name="アクセント 1 2" xfId="48" xr:uid="{00000000-0005-0000-0000-00003C000000}"/>
    <cellStyle name="アクセント 1 2 2" xfId="94" xr:uid="{00000000-0005-0000-0000-00003D000000}"/>
    <cellStyle name="アクセント 2 2" xfId="49" xr:uid="{00000000-0005-0000-0000-00003E000000}"/>
    <cellStyle name="アクセント 3 2" xfId="50" xr:uid="{00000000-0005-0000-0000-00003F000000}"/>
    <cellStyle name="アクセント 4 2" xfId="51" xr:uid="{00000000-0005-0000-0000-000040000000}"/>
    <cellStyle name="アクセント 4 2 2" xfId="95" xr:uid="{00000000-0005-0000-0000-000041000000}"/>
    <cellStyle name="アクセント 5 2" xfId="52" xr:uid="{00000000-0005-0000-0000-000042000000}"/>
    <cellStyle name="アクセント 6 2" xfId="53" xr:uid="{00000000-0005-0000-0000-000043000000}"/>
    <cellStyle name="タイトル 2" xfId="54" xr:uid="{00000000-0005-0000-0000-000044000000}"/>
    <cellStyle name="タイトル 2 2" xfId="96" xr:uid="{00000000-0005-0000-0000-000045000000}"/>
    <cellStyle name="チェック セル 2" xfId="55" xr:uid="{00000000-0005-0000-0000-000046000000}"/>
    <cellStyle name="どちらでもない 2" xfId="56" xr:uid="{00000000-0005-0000-0000-000047000000}"/>
    <cellStyle name="どちらでもない 2 2" xfId="97" xr:uid="{00000000-0005-0000-0000-000048000000}"/>
    <cellStyle name="パーセント 2" xfId="76" xr:uid="{00000000-0005-0000-0000-000049000000}"/>
    <cellStyle name="メモ 2" xfId="57" xr:uid="{00000000-0005-0000-0000-00004A000000}"/>
    <cellStyle name="メモ 2 2" xfId="98" xr:uid="{00000000-0005-0000-0000-00004B000000}"/>
    <cellStyle name="リンク セル 2" xfId="58" xr:uid="{00000000-0005-0000-0000-00004C000000}"/>
    <cellStyle name="悪い 2" xfId="59" xr:uid="{00000000-0005-0000-0000-00004D000000}"/>
    <cellStyle name="計算 2" xfId="60" xr:uid="{00000000-0005-0000-0000-00004E000000}"/>
    <cellStyle name="計算 2 2" xfId="99" xr:uid="{00000000-0005-0000-0000-00004F000000}"/>
    <cellStyle name="警告文 2" xfId="61" xr:uid="{00000000-0005-0000-0000-000050000000}"/>
    <cellStyle name="桁区切り 2" xfId="2" xr:uid="{00000000-0005-0000-0000-000051000000}"/>
    <cellStyle name="桁区切り 3" xfId="62" xr:uid="{00000000-0005-0000-0000-000052000000}"/>
    <cellStyle name="桁区切り 3 2" xfId="100" xr:uid="{00000000-0005-0000-0000-000053000000}"/>
    <cellStyle name="桁区切り 4" xfId="75" xr:uid="{00000000-0005-0000-0000-000054000000}"/>
    <cellStyle name="見出し 1 2" xfId="63" xr:uid="{00000000-0005-0000-0000-000055000000}"/>
    <cellStyle name="見出し 1 2 2" xfId="101" xr:uid="{00000000-0005-0000-0000-000056000000}"/>
    <cellStyle name="見出し 2 2" xfId="64" xr:uid="{00000000-0005-0000-0000-000057000000}"/>
    <cellStyle name="見出し 2 2 2" xfId="102" xr:uid="{00000000-0005-0000-0000-000058000000}"/>
    <cellStyle name="見出し 3 2" xfId="65" xr:uid="{00000000-0005-0000-0000-000059000000}"/>
    <cellStyle name="見出し 3 2 2" xfId="103" xr:uid="{00000000-0005-0000-0000-00005A000000}"/>
    <cellStyle name="見出し 4 2" xfId="66" xr:uid="{00000000-0005-0000-0000-00005B000000}"/>
    <cellStyle name="見出し 4 2 2" xfId="104" xr:uid="{00000000-0005-0000-0000-00005C000000}"/>
    <cellStyle name="集計 2" xfId="67" xr:uid="{00000000-0005-0000-0000-00005D000000}"/>
    <cellStyle name="集計 2 2" xfId="105" xr:uid="{00000000-0005-0000-0000-00005E000000}"/>
    <cellStyle name="出力 2" xfId="68" xr:uid="{00000000-0005-0000-0000-00005F000000}"/>
    <cellStyle name="出力 2 2" xfId="106" xr:uid="{00000000-0005-0000-0000-000060000000}"/>
    <cellStyle name="説明文 2" xfId="69" xr:uid="{00000000-0005-0000-0000-000061000000}"/>
    <cellStyle name="入力 2" xfId="70" xr:uid="{00000000-0005-0000-0000-000062000000}"/>
    <cellStyle name="標準" xfId="0" builtinId="0"/>
    <cellStyle name="標準 2" xfId="1" xr:uid="{00000000-0005-0000-0000-000064000000}"/>
    <cellStyle name="標準 2 2" xfId="71" xr:uid="{00000000-0005-0000-0000-000065000000}"/>
    <cellStyle name="標準 2 3" xfId="4" xr:uid="{00000000-0005-0000-0000-000066000000}"/>
    <cellStyle name="標準 3" xfId="72" xr:uid="{00000000-0005-0000-0000-000067000000}"/>
    <cellStyle name="標準 3 2" xfId="73" xr:uid="{00000000-0005-0000-0000-000068000000}"/>
    <cellStyle name="標準 4" xfId="3" xr:uid="{00000000-0005-0000-0000-000069000000}"/>
    <cellStyle name="標準 4 2" xfId="107" xr:uid="{00000000-0005-0000-0000-00006A000000}"/>
    <cellStyle name="良い 2" xfId="74" xr:uid="{00000000-0005-0000-0000-00006B000000}"/>
  </cellStyles>
  <dxfs count="0"/>
  <tableStyles count="0" defaultTableStyle="TableStyleMedium9" defaultPivotStyle="PivotStyleLight16"/>
  <colors>
    <mruColors>
      <color rgb="FFD399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6954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C444E5-D88D-4910-986B-AAB264B53DB5}"/>
            </a:ext>
          </a:extLst>
        </xdr:cNvPr>
        <xdr:cNvSpPr txBox="1"/>
      </xdr:nvSpPr>
      <xdr:spPr>
        <a:xfrm>
          <a:off x="12143740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7"/>
  <sheetViews>
    <sheetView tabSelected="1" zoomScale="80" zoomScaleNormal="80" workbookViewId="0">
      <selection activeCell="I22" sqref="I22"/>
    </sheetView>
  </sheetViews>
  <sheetFormatPr defaultColWidth="9" defaultRowHeight="13"/>
  <cols>
    <col min="1" max="1" width="1.6328125" style="71" customWidth="1"/>
    <col min="2" max="8" width="3.6328125" style="71" customWidth="1"/>
    <col min="9" max="9" width="14.36328125" style="71" customWidth="1"/>
    <col min="10" max="10" width="6.36328125" style="71" customWidth="1"/>
    <col min="11" max="11" width="4.26953125" style="71" customWidth="1"/>
    <col min="12" max="12" width="2.6328125" style="13" customWidth="1"/>
    <col min="13" max="13" width="36.6328125" style="13" customWidth="1"/>
    <col min="14" max="14" width="6.6328125" style="13" customWidth="1"/>
    <col min="15" max="15" width="12.26953125" style="71" customWidth="1"/>
    <col min="16" max="16" width="6.36328125" style="71" customWidth="1"/>
    <col min="17" max="17" width="2.6328125" style="13" customWidth="1"/>
    <col min="18" max="18" width="36.6328125" style="13" customWidth="1"/>
    <col min="19" max="19" width="6.6328125" style="13" customWidth="1"/>
    <col min="20" max="20" width="12.26953125" style="71" customWidth="1"/>
    <col min="21" max="21" width="6.36328125" style="71" customWidth="1"/>
    <col min="22" max="22" width="2.6328125" style="13" customWidth="1"/>
    <col min="23" max="25" width="17" style="71" customWidth="1"/>
    <col min="26" max="16384" width="9" style="71"/>
  </cols>
  <sheetData>
    <row r="1" spans="2:25" ht="15" customHeight="1"/>
    <row r="2" spans="2:25" ht="15" customHeight="1" thickBot="1">
      <c r="B2" s="14" t="s">
        <v>368</v>
      </c>
      <c r="C2" s="15"/>
      <c r="D2" s="15"/>
      <c r="E2" s="15"/>
      <c r="F2" s="15"/>
      <c r="G2" s="15"/>
      <c r="H2" s="15"/>
      <c r="M2" s="16"/>
    </row>
    <row r="3" spans="2:25" ht="15" customHeight="1" thickBot="1">
      <c r="B3" s="17"/>
      <c r="C3" s="17"/>
      <c r="D3" s="17"/>
      <c r="E3" s="17"/>
      <c r="F3" s="17"/>
      <c r="G3" s="17"/>
      <c r="H3" s="17"/>
      <c r="O3" s="194" t="s">
        <v>377</v>
      </c>
      <c r="P3" s="195">
        <f>SUM(P11:P84)</f>
        <v>0</v>
      </c>
      <c r="T3" s="194" t="s">
        <v>377</v>
      </c>
      <c r="U3" s="195">
        <f>SUM(U11:U83)</f>
        <v>0</v>
      </c>
      <c r="W3" s="201" t="s">
        <v>379</v>
      </c>
      <c r="X3" s="202">
        <f>SUM(P3:U3)</f>
        <v>0</v>
      </c>
    </row>
    <row r="4" spans="2:25" ht="15" customHeight="1">
      <c r="B4" s="147" t="s">
        <v>367</v>
      </c>
      <c r="C4" s="148"/>
      <c r="D4" s="148"/>
      <c r="E4" s="148"/>
      <c r="F4" s="148"/>
      <c r="G4" s="148"/>
      <c r="H4" s="149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</row>
    <row r="5" spans="2:25" ht="15" customHeight="1" thickBot="1">
      <c r="B5" s="52" t="s">
        <v>0</v>
      </c>
      <c r="C5" s="53" t="s">
        <v>1</v>
      </c>
      <c r="D5" s="53" t="s">
        <v>2</v>
      </c>
      <c r="E5" s="53" t="s">
        <v>3</v>
      </c>
      <c r="F5" s="53" t="s">
        <v>4</v>
      </c>
      <c r="G5" s="53" t="s">
        <v>5</v>
      </c>
      <c r="H5" s="53" t="s">
        <v>6</v>
      </c>
      <c r="L5" s="18"/>
      <c r="M5" s="18"/>
      <c r="N5" s="18"/>
      <c r="Q5" s="18"/>
      <c r="R5" s="18"/>
      <c r="S5" s="18"/>
      <c r="V5" s="18"/>
    </row>
    <row r="6" spans="2:25" ht="15" customHeight="1">
      <c r="B6" s="55">
        <v>28</v>
      </c>
      <c r="C6" s="105">
        <v>29</v>
      </c>
      <c r="D6" s="105">
        <v>30</v>
      </c>
      <c r="E6" s="105">
        <v>31</v>
      </c>
      <c r="F6" s="105">
        <v>1</v>
      </c>
      <c r="G6" s="105">
        <v>2</v>
      </c>
      <c r="H6" s="54">
        <v>3</v>
      </c>
      <c r="L6" s="19"/>
      <c r="M6" s="159" t="s">
        <v>369</v>
      </c>
      <c r="N6" s="160"/>
      <c r="Q6" s="110"/>
      <c r="R6" s="155" t="s">
        <v>370</v>
      </c>
      <c r="S6" s="156"/>
      <c r="V6" s="19"/>
    </row>
    <row r="7" spans="2:25" ht="14.5" thickBot="1">
      <c r="B7" s="55">
        <v>4</v>
      </c>
      <c r="C7" s="105">
        <v>5</v>
      </c>
      <c r="D7" s="105">
        <v>6</v>
      </c>
      <c r="E7" s="105">
        <v>7</v>
      </c>
      <c r="F7" s="105">
        <v>8</v>
      </c>
      <c r="G7" s="105">
        <v>9</v>
      </c>
      <c r="H7" s="54">
        <v>10</v>
      </c>
      <c r="L7" s="19"/>
      <c r="M7" s="161"/>
      <c r="N7" s="162"/>
      <c r="Q7" s="110"/>
      <c r="R7" s="157"/>
      <c r="S7" s="158"/>
      <c r="V7" s="19"/>
    </row>
    <row r="8" spans="2:25" ht="15" customHeight="1" thickBot="1">
      <c r="B8" s="55">
        <v>11</v>
      </c>
      <c r="C8" s="105">
        <v>12</v>
      </c>
      <c r="D8" s="105">
        <v>13</v>
      </c>
      <c r="E8" s="106">
        <v>14</v>
      </c>
      <c r="F8" s="105">
        <v>15</v>
      </c>
      <c r="G8" s="105">
        <v>16</v>
      </c>
      <c r="H8" s="54">
        <v>17</v>
      </c>
      <c r="L8" s="20"/>
      <c r="M8" s="154" t="s">
        <v>8</v>
      </c>
      <c r="N8" s="154"/>
      <c r="O8" s="182" t="s">
        <v>378</v>
      </c>
      <c r="P8" s="183"/>
      <c r="Q8" s="20"/>
      <c r="R8" s="154" t="s">
        <v>8</v>
      </c>
      <c r="S8" s="154"/>
      <c r="T8" s="182" t="s">
        <v>378</v>
      </c>
      <c r="U8" s="183"/>
      <c r="V8" s="20"/>
    </row>
    <row r="9" spans="2:25" ht="15" customHeight="1" thickBot="1">
      <c r="B9" s="55">
        <v>18</v>
      </c>
      <c r="C9" s="105">
        <v>19</v>
      </c>
      <c r="D9" s="105">
        <v>20</v>
      </c>
      <c r="E9" s="106">
        <v>21</v>
      </c>
      <c r="F9" s="105">
        <v>22</v>
      </c>
      <c r="G9" s="107">
        <v>23</v>
      </c>
      <c r="H9" s="54">
        <v>24</v>
      </c>
      <c r="L9" s="18"/>
      <c r="M9" s="21" t="s">
        <v>296</v>
      </c>
      <c r="N9" s="22" t="s">
        <v>297</v>
      </c>
      <c r="O9" s="184"/>
      <c r="P9" s="185"/>
      <c r="Q9" s="18"/>
      <c r="R9" s="21" t="s">
        <v>296</v>
      </c>
      <c r="S9" s="22" t="s">
        <v>297</v>
      </c>
      <c r="T9" s="184"/>
      <c r="U9" s="185"/>
      <c r="V9" s="18"/>
      <c r="W9" s="163" t="s">
        <v>211</v>
      </c>
      <c r="X9" s="164"/>
      <c r="Y9" s="72"/>
    </row>
    <row r="10" spans="2:25" ht="15" customHeight="1" thickBot="1">
      <c r="B10" s="55">
        <v>25</v>
      </c>
      <c r="C10" s="105">
        <v>26</v>
      </c>
      <c r="D10" s="105">
        <v>27</v>
      </c>
      <c r="E10" s="105">
        <v>28</v>
      </c>
      <c r="F10" s="105">
        <v>29</v>
      </c>
      <c r="G10" s="108">
        <v>30</v>
      </c>
      <c r="H10" s="54">
        <v>31</v>
      </c>
      <c r="M10" s="167" t="s">
        <v>16</v>
      </c>
      <c r="N10" s="168"/>
      <c r="O10" s="186"/>
      <c r="P10" s="187"/>
      <c r="R10" s="165" t="s">
        <v>12</v>
      </c>
      <c r="S10" s="166"/>
      <c r="T10" s="186"/>
      <c r="U10" s="187"/>
      <c r="W10" s="23" t="s">
        <v>219</v>
      </c>
      <c r="X10" s="24"/>
      <c r="Y10" s="73"/>
    </row>
    <row r="11" spans="2:25" ht="15" customHeight="1">
      <c r="B11" s="55"/>
      <c r="C11" s="105"/>
      <c r="D11" s="105"/>
      <c r="E11" s="105"/>
      <c r="F11" s="105"/>
      <c r="G11" s="105"/>
      <c r="H11" s="54"/>
      <c r="L11" s="25"/>
      <c r="M11" s="26" t="s">
        <v>17</v>
      </c>
      <c r="N11" s="80">
        <v>98</v>
      </c>
      <c r="O11" s="196"/>
      <c r="P11" s="197">
        <f>IF(O11="",0,IF(O11="●",N11,0))</f>
        <v>0</v>
      </c>
      <c r="Q11" s="25"/>
      <c r="R11" s="41" t="s">
        <v>48</v>
      </c>
      <c r="S11" s="92">
        <v>37</v>
      </c>
      <c r="T11" s="196"/>
      <c r="U11" s="197">
        <f>IF(T11="",0,IF(T11="●",S11,0))</f>
        <v>0</v>
      </c>
      <c r="V11" s="25"/>
      <c r="W11" s="23" t="s">
        <v>212</v>
      </c>
      <c r="X11" s="24"/>
      <c r="Y11" s="73"/>
    </row>
    <row r="12" spans="2:25" ht="15" customHeight="1" thickBot="1">
      <c r="B12" s="55"/>
      <c r="C12" s="105"/>
      <c r="D12" s="105"/>
      <c r="E12" s="105"/>
      <c r="F12" s="105"/>
      <c r="G12" s="105"/>
      <c r="H12" s="54"/>
      <c r="L12" s="25"/>
      <c r="M12" s="34" t="s">
        <v>19</v>
      </c>
      <c r="N12" s="80">
        <v>78</v>
      </c>
      <c r="O12" s="196"/>
      <c r="P12" s="198">
        <f t="shared" ref="P12:P75" si="0">IF(O12="",0,IF(O12="●",N12,0))</f>
        <v>0</v>
      </c>
      <c r="Q12" s="27"/>
      <c r="R12" s="39" t="s">
        <v>50</v>
      </c>
      <c r="S12" s="93">
        <v>36</v>
      </c>
      <c r="T12" s="196"/>
      <c r="U12" s="198">
        <f t="shared" ref="U12:U75" si="1">IF(T12="",0,IF(T12="●",S12,0))</f>
        <v>0</v>
      </c>
      <c r="V12" s="27"/>
      <c r="W12" s="23" t="s">
        <v>213</v>
      </c>
      <c r="X12" s="24"/>
      <c r="Y12" s="74"/>
    </row>
    <row r="13" spans="2:25" ht="15" customHeight="1" thickBot="1">
      <c r="B13" s="150" t="s">
        <v>287</v>
      </c>
      <c r="C13" s="151"/>
      <c r="D13" s="151"/>
      <c r="E13" s="151"/>
      <c r="F13" s="151"/>
      <c r="G13" s="151"/>
      <c r="H13" s="152"/>
      <c r="L13" s="25"/>
      <c r="M13" s="34" t="s">
        <v>21</v>
      </c>
      <c r="N13" s="80">
        <v>92</v>
      </c>
      <c r="O13" s="196"/>
      <c r="P13" s="198">
        <f t="shared" si="0"/>
        <v>0</v>
      </c>
      <c r="Q13" s="27"/>
      <c r="R13" s="39" t="s">
        <v>52</v>
      </c>
      <c r="S13" s="92">
        <v>36</v>
      </c>
      <c r="T13" s="196"/>
      <c r="U13" s="198">
        <f t="shared" si="1"/>
        <v>0</v>
      </c>
      <c r="V13" s="27"/>
      <c r="W13" s="28" t="s">
        <v>214</v>
      </c>
      <c r="X13" s="24"/>
      <c r="Y13" s="29"/>
    </row>
    <row r="14" spans="2:25" ht="15" customHeight="1">
      <c r="L14" s="25"/>
      <c r="M14" s="34" t="s">
        <v>23</v>
      </c>
      <c r="N14" s="80">
        <v>118</v>
      </c>
      <c r="O14" s="188"/>
      <c r="P14" s="198">
        <f t="shared" si="0"/>
        <v>0</v>
      </c>
      <c r="Q14" s="27"/>
      <c r="R14" s="39" t="s">
        <v>54</v>
      </c>
      <c r="S14" s="92">
        <v>108</v>
      </c>
      <c r="T14" s="196"/>
      <c r="U14" s="198">
        <f t="shared" si="1"/>
        <v>0</v>
      </c>
      <c r="V14" s="27"/>
      <c r="W14" s="28"/>
      <c r="X14" s="24"/>
      <c r="Y14" s="29"/>
    </row>
    <row r="15" spans="2:25" ht="15" customHeight="1" thickBot="1">
      <c r="L15" s="25"/>
      <c r="M15" s="34" t="s">
        <v>25</v>
      </c>
      <c r="N15" s="80">
        <v>37</v>
      </c>
      <c r="O15" s="188"/>
      <c r="P15" s="198">
        <f t="shared" si="0"/>
        <v>0</v>
      </c>
      <c r="Q15" s="27"/>
      <c r="R15" s="39" t="s">
        <v>56</v>
      </c>
      <c r="S15" s="92">
        <v>84</v>
      </c>
      <c r="T15" s="188"/>
      <c r="U15" s="198">
        <f t="shared" si="1"/>
        <v>0</v>
      </c>
      <c r="V15" s="27"/>
      <c r="W15" s="28" t="s">
        <v>218</v>
      </c>
      <c r="X15" s="24"/>
      <c r="Y15" s="29"/>
    </row>
    <row r="16" spans="2:25" ht="15" customHeight="1">
      <c r="I16" s="182" t="s">
        <v>375</v>
      </c>
      <c r="J16" s="183"/>
      <c r="M16" s="34" t="s">
        <v>27</v>
      </c>
      <c r="N16" s="80">
        <v>119</v>
      </c>
      <c r="O16" s="188"/>
      <c r="P16" s="198">
        <f t="shared" si="0"/>
        <v>0</v>
      </c>
      <c r="Q16" s="30"/>
      <c r="R16" s="39" t="s">
        <v>58</v>
      </c>
      <c r="S16" s="92">
        <v>45</v>
      </c>
      <c r="T16" s="188"/>
      <c r="U16" s="198">
        <f t="shared" si="1"/>
        <v>0</v>
      </c>
      <c r="V16" s="30"/>
      <c r="W16" s="28" t="s">
        <v>215</v>
      </c>
      <c r="X16" s="31"/>
      <c r="Y16" s="32"/>
    </row>
    <row r="17" spans="1:25" ht="15" customHeight="1" thickBot="1">
      <c r="I17" s="184"/>
      <c r="J17" s="185"/>
      <c r="L17" s="25"/>
      <c r="M17" s="34" t="s">
        <v>29</v>
      </c>
      <c r="N17" s="80">
        <v>61</v>
      </c>
      <c r="O17" s="188"/>
      <c r="P17" s="198">
        <f t="shared" si="0"/>
        <v>0</v>
      </c>
      <c r="Q17" s="27"/>
      <c r="R17" s="39" t="s">
        <v>18</v>
      </c>
      <c r="S17" s="92">
        <v>113</v>
      </c>
      <c r="T17" s="188"/>
      <c r="U17" s="198">
        <f t="shared" si="1"/>
        <v>0</v>
      </c>
      <c r="V17" s="27"/>
      <c r="W17" s="28" t="s">
        <v>216</v>
      </c>
      <c r="X17" s="31"/>
      <c r="Y17" s="29"/>
    </row>
    <row r="18" spans="1:25" ht="15" customHeight="1" thickBot="1">
      <c r="B18" s="142" t="s">
        <v>13</v>
      </c>
      <c r="C18" s="143"/>
      <c r="D18" s="143"/>
      <c r="E18" s="143"/>
      <c r="F18" s="143"/>
      <c r="G18" s="143"/>
      <c r="H18" s="144"/>
      <c r="I18" s="186"/>
      <c r="J18" s="187"/>
      <c r="L18" s="25"/>
      <c r="M18" s="34" t="s">
        <v>31</v>
      </c>
      <c r="N18" s="80">
        <v>67</v>
      </c>
      <c r="O18" s="188"/>
      <c r="P18" s="198">
        <f t="shared" si="0"/>
        <v>0</v>
      </c>
      <c r="Q18" s="27"/>
      <c r="R18" s="39" t="s">
        <v>20</v>
      </c>
      <c r="S18" s="92">
        <v>44</v>
      </c>
      <c r="T18" s="188"/>
      <c r="U18" s="198">
        <f t="shared" si="1"/>
        <v>0</v>
      </c>
      <c r="V18" s="27"/>
      <c r="W18" s="28"/>
      <c r="X18" s="31"/>
      <c r="Y18" s="29"/>
    </row>
    <row r="19" spans="1:25" ht="15" customHeight="1">
      <c r="B19" s="145" t="s">
        <v>16</v>
      </c>
      <c r="C19" s="146"/>
      <c r="D19" s="146"/>
      <c r="E19" s="146"/>
      <c r="F19" s="146"/>
      <c r="G19" s="122">
        <f>SUM(N11:N49)</f>
        <v>3939</v>
      </c>
      <c r="H19" s="123"/>
      <c r="I19" s="188"/>
      <c r="J19" s="189">
        <f>IF(I19="",0,IF(I19="●",G19,0))</f>
        <v>0</v>
      </c>
      <c r="L19" s="25"/>
      <c r="M19" s="26" t="s">
        <v>33</v>
      </c>
      <c r="N19" s="81">
        <v>165</v>
      </c>
      <c r="O19" s="196"/>
      <c r="P19" s="198">
        <f t="shared" si="0"/>
        <v>0</v>
      </c>
      <c r="Q19" s="27"/>
      <c r="R19" s="39" t="s">
        <v>22</v>
      </c>
      <c r="S19" s="92">
        <v>97</v>
      </c>
      <c r="T19" s="196"/>
      <c r="U19" s="198">
        <f t="shared" si="1"/>
        <v>0</v>
      </c>
      <c r="V19" s="27"/>
      <c r="W19" s="33" t="s">
        <v>356</v>
      </c>
      <c r="X19" s="31"/>
      <c r="Y19" s="29"/>
    </row>
    <row r="20" spans="1:25" ht="15" customHeight="1">
      <c r="B20" s="145" t="s">
        <v>87</v>
      </c>
      <c r="C20" s="146"/>
      <c r="D20" s="146"/>
      <c r="E20" s="146"/>
      <c r="F20" s="146"/>
      <c r="G20" s="122">
        <f>SUM(N51:N63)</f>
        <v>1758</v>
      </c>
      <c r="H20" s="123"/>
      <c r="I20" s="188"/>
      <c r="J20" s="190">
        <f t="shared" ref="J20:J24" si="2">IF(I20="",0,IF(I20="●",G20,0))</f>
        <v>0</v>
      </c>
      <c r="L20" s="25"/>
      <c r="M20" s="34" t="s">
        <v>35</v>
      </c>
      <c r="N20" s="80">
        <v>53</v>
      </c>
      <c r="O20" s="188"/>
      <c r="P20" s="198">
        <f t="shared" si="0"/>
        <v>0</v>
      </c>
      <c r="Q20" s="27"/>
      <c r="R20" s="39" t="s">
        <v>24</v>
      </c>
      <c r="S20" s="92">
        <v>50</v>
      </c>
      <c r="T20" s="196"/>
      <c r="U20" s="198">
        <f t="shared" si="1"/>
        <v>0</v>
      </c>
      <c r="V20" s="27"/>
      <c r="W20" s="33" t="s">
        <v>346</v>
      </c>
      <c r="X20" s="13"/>
      <c r="Y20" s="29"/>
    </row>
    <row r="21" spans="1:25" ht="15" customHeight="1" thickBot="1">
      <c r="B21" s="139" t="s">
        <v>60</v>
      </c>
      <c r="C21" s="140"/>
      <c r="D21" s="140"/>
      <c r="E21" s="140"/>
      <c r="F21" s="141"/>
      <c r="G21" s="129">
        <f>SUM(N65:N84)</f>
        <v>1996</v>
      </c>
      <c r="H21" s="130"/>
      <c r="I21" s="188"/>
      <c r="J21" s="190">
        <f t="shared" si="2"/>
        <v>0</v>
      </c>
      <c r="L21" s="25"/>
      <c r="M21" s="34" t="s">
        <v>37</v>
      </c>
      <c r="N21" s="80">
        <v>78</v>
      </c>
      <c r="O21" s="196"/>
      <c r="P21" s="198">
        <f t="shared" si="0"/>
        <v>0</v>
      </c>
      <c r="Q21" s="27"/>
      <c r="R21" s="39" t="s">
        <v>26</v>
      </c>
      <c r="S21" s="92">
        <v>80</v>
      </c>
      <c r="T21" s="196"/>
      <c r="U21" s="198">
        <f t="shared" si="1"/>
        <v>0</v>
      </c>
      <c r="V21" s="27"/>
      <c r="W21" s="35" t="s">
        <v>217</v>
      </c>
      <c r="X21" s="36"/>
      <c r="Y21" s="37"/>
    </row>
    <row r="22" spans="1:25" ht="15" customHeight="1">
      <c r="B22" s="120" t="s">
        <v>12</v>
      </c>
      <c r="C22" s="121"/>
      <c r="D22" s="121"/>
      <c r="E22" s="121"/>
      <c r="F22" s="121"/>
      <c r="G22" s="122">
        <f>SUM(S11:S47)</f>
        <v>2422</v>
      </c>
      <c r="H22" s="123"/>
      <c r="I22" s="188"/>
      <c r="J22" s="190">
        <f t="shared" si="2"/>
        <v>0</v>
      </c>
      <c r="L22" s="25"/>
      <c r="M22" s="34" t="s">
        <v>39</v>
      </c>
      <c r="N22" s="80">
        <v>53</v>
      </c>
      <c r="O22" s="196"/>
      <c r="P22" s="198">
        <f t="shared" si="0"/>
        <v>0</v>
      </c>
      <c r="Q22" s="27"/>
      <c r="R22" s="39" t="s">
        <v>28</v>
      </c>
      <c r="S22" s="92">
        <v>34</v>
      </c>
      <c r="T22" s="188"/>
      <c r="U22" s="198">
        <f t="shared" si="1"/>
        <v>0</v>
      </c>
      <c r="V22" s="27"/>
    </row>
    <row r="23" spans="1:25" ht="15" customHeight="1">
      <c r="B23" s="120" t="s">
        <v>113</v>
      </c>
      <c r="C23" s="121"/>
      <c r="D23" s="121"/>
      <c r="E23" s="121"/>
      <c r="F23" s="121"/>
      <c r="G23" s="122">
        <f>SUM(S49:S57)</f>
        <v>761</v>
      </c>
      <c r="H23" s="123"/>
      <c r="I23" s="188"/>
      <c r="J23" s="190">
        <f t="shared" si="2"/>
        <v>0</v>
      </c>
      <c r="M23" s="34" t="s">
        <v>41</v>
      </c>
      <c r="N23" s="80">
        <v>56</v>
      </c>
      <c r="O23" s="196"/>
      <c r="P23" s="198">
        <f t="shared" si="0"/>
        <v>0</v>
      </c>
      <c r="Q23" s="30"/>
      <c r="R23" s="39" t="s">
        <v>30</v>
      </c>
      <c r="S23" s="94">
        <v>45</v>
      </c>
      <c r="T23" s="196"/>
      <c r="U23" s="198">
        <f t="shared" si="1"/>
        <v>0</v>
      </c>
      <c r="V23" s="30"/>
    </row>
    <row r="24" spans="1:25" ht="15" customHeight="1">
      <c r="B24" s="126" t="s">
        <v>114</v>
      </c>
      <c r="C24" s="127"/>
      <c r="D24" s="127"/>
      <c r="E24" s="127"/>
      <c r="F24" s="128"/>
      <c r="G24" s="129">
        <f>SUM(S59:S78)</f>
        <v>1122</v>
      </c>
      <c r="H24" s="130"/>
      <c r="I24" s="188"/>
      <c r="J24" s="190">
        <f t="shared" si="2"/>
        <v>0</v>
      </c>
      <c r="L24" s="25"/>
      <c r="M24" s="34" t="s">
        <v>43</v>
      </c>
      <c r="N24" s="80">
        <v>36</v>
      </c>
      <c r="O24" s="196"/>
      <c r="P24" s="198">
        <f t="shared" si="0"/>
        <v>0</v>
      </c>
      <c r="Q24" s="25"/>
      <c r="R24" s="39" t="s">
        <v>32</v>
      </c>
      <c r="S24" s="92">
        <v>106</v>
      </c>
      <c r="T24" s="196"/>
      <c r="U24" s="198">
        <f t="shared" si="1"/>
        <v>0</v>
      </c>
      <c r="V24" s="25"/>
      <c r="W24" s="38"/>
    </row>
    <row r="25" spans="1:25" ht="15" customHeight="1" thickBot="1">
      <c r="B25" s="134" t="s">
        <v>256</v>
      </c>
      <c r="C25" s="135"/>
      <c r="D25" s="135"/>
      <c r="E25" s="135"/>
      <c r="F25" s="136"/>
      <c r="G25" s="137">
        <f>SUM(S80:S83)</f>
        <v>452</v>
      </c>
      <c r="H25" s="138"/>
      <c r="I25" s="188"/>
      <c r="J25" s="190">
        <f>IF(I25="",0,IF(I25="●",G25,0))</f>
        <v>0</v>
      </c>
      <c r="L25" s="25"/>
      <c r="M25" s="34" t="s">
        <v>45</v>
      </c>
      <c r="N25" s="80">
        <v>100</v>
      </c>
      <c r="O25" s="196"/>
      <c r="P25" s="198">
        <f t="shared" si="0"/>
        <v>0</v>
      </c>
      <c r="Q25" s="25"/>
      <c r="R25" s="39" t="s">
        <v>34</v>
      </c>
      <c r="S25" s="92">
        <v>120</v>
      </c>
      <c r="T25" s="196"/>
      <c r="U25" s="198">
        <f t="shared" si="1"/>
        <v>0</v>
      </c>
      <c r="V25" s="25"/>
    </row>
    <row r="26" spans="1:25" ht="15" customHeight="1" thickBot="1">
      <c r="B26" s="131" t="s">
        <v>14</v>
      </c>
      <c r="C26" s="132"/>
      <c r="D26" s="132"/>
      <c r="E26" s="132"/>
      <c r="F26" s="133"/>
      <c r="G26" s="124">
        <f>SUM(G19:H25)</f>
        <v>12450</v>
      </c>
      <c r="H26" s="125"/>
      <c r="I26" s="191" t="s">
        <v>376</v>
      </c>
      <c r="J26" s="192">
        <f>SUM(J19:J25)</f>
        <v>0</v>
      </c>
      <c r="L26" s="25"/>
      <c r="M26" s="34" t="s">
        <v>47</v>
      </c>
      <c r="N26" s="82">
        <v>75</v>
      </c>
      <c r="O26" s="196"/>
      <c r="P26" s="198">
        <f t="shared" si="0"/>
        <v>0</v>
      </c>
      <c r="Q26" s="25"/>
      <c r="R26" s="39" t="s">
        <v>36</v>
      </c>
      <c r="S26" s="92">
        <v>60</v>
      </c>
      <c r="T26" s="196"/>
      <c r="U26" s="198">
        <f t="shared" si="1"/>
        <v>0</v>
      </c>
      <c r="V26" s="25"/>
    </row>
    <row r="27" spans="1:25" ht="15" customHeight="1">
      <c r="L27" s="25"/>
      <c r="M27" s="34" t="s">
        <v>49</v>
      </c>
      <c r="N27" s="80">
        <v>39</v>
      </c>
      <c r="O27" s="196"/>
      <c r="P27" s="198">
        <f t="shared" si="0"/>
        <v>0</v>
      </c>
      <c r="Q27" s="25"/>
      <c r="R27" s="39" t="s">
        <v>38</v>
      </c>
      <c r="S27" s="92">
        <v>99</v>
      </c>
      <c r="T27" s="196"/>
      <c r="U27" s="198">
        <f t="shared" si="1"/>
        <v>0</v>
      </c>
      <c r="V27" s="25"/>
    </row>
    <row r="28" spans="1:25" ht="15" customHeight="1">
      <c r="L28" s="25"/>
      <c r="M28" s="34" t="s">
        <v>51</v>
      </c>
      <c r="N28" s="83">
        <v>108</v>
      </c>
      <c r="O28" s="196"/>
      <c r="P28" s="198">
        <f t="shared" si="0"/>
        <v>0</v>
      </c>
      <c r="Q28" s="25"/>
      <c r="R28" s="39" t="s">
        <v>40</v>
      </c>
      <c r="S28" s="92">
        <v>47</v>
      </c>
      <c r="T28" s="196"/>
      <c r="U28" s="198">
        <f t="shared" si="1"/>
        <v>0</v>
      </c>
      <c r="V28" s="25"/>
    </row>
    <row r="29" spans="1:25" ht="15" customHeight="1">
      <c r="B29" s="103" t="s">
        <v>314</v>
      </c>
      <c r="L29" s="25"/>
      <c r="M29" s="34" t="s">
        <v>53</v>
      </c>
      <c r="N29" s="80">
        <v>88</v>
      </c>
      <c r="O29" s="196"/>
      <c r="P29" s="198">
        <f t="shared" si="0"/>
        <v>0</v>
      </c>
      <c r="Q29" s="25"/>
      <c r="R29" s="39" t="s">
        <v>42</v>
      </c>
      <c r="S29" s="92">
        <v>41</v>
      </c>
      <c r="T29" s="196"/>
      <c r="U29" s="198">
        <f t="shared" si="1"/>
        <v>0</v>
      </c>
      <c r="V29" s="25"/>
    </row>
    <row r="30" spans="1:25" ht="15" customHeight="1">
      <c r="A30" s="103"/>
      <c r="B30" s="103" t="s">
        <v>313</v>
      </c>
      <c r="L30" s="25"/>
      <c r="M30" s="34" t="s">
        <v>55</v>
      </c>
      <c r="N30" s="80">
        <v>88</v>
      </c>
      <c r="O30" s="196"/>
      <c r="P30" s="198">
        <f t="shared" si="0"/>
        <v>0</v>
      </c>
      <c r="R30" s="39" t="s">
        <v>44</v>
      </c>
      <c r="S30" s="92">
        <v>56</v>
      </c>
      <c r="T30" s="196"/>
      <c r="U30" s="198">
        <f t="shared" si="1"/>
        <v>0</v>
      </c>
    </row>
    <row r="31" spans="1:25" ht="15" customHeight="1">
      <c r="A31" s="103"/>
      <c r="M31" s="34" t="s">
        <v>57</v>
      </c>
      <c r="N31" s="80">
        <v>93</v>
      </c>
      <c r="O31" s="196"/>
      <c r="P31" s="198">
        <f t="shared" si="0"/>
        <v>0</v>
      </c>
      <c r="R31" s="40" t="s">
        <v>46</v>
      </c>
      <c r="S31" s="95">
        <v>19</v>
      </c>
      <c r="T31" s="196"/>
      <c r="U31" s="198">
        <f t="shared" si="1"/>
        <v>0</v>
      </c>
    </row>
    <row r="32" spans="1:25" ht="15" customHeight="1">
      <c r="M32" s="42" t="s">
        <v>222</v>
      </c>
      <c r="N32" s="82">
        <v>225</v>
      </c>
      <c r="O32" s="196"/>
      <c r="P32" s="198">
        <f t="shared" si="0"/>
        <v>0</v>
      </c>
      <c r="R32" s="40" t="s">
        <v>242</v>
      </c>
      <c r="S32" s="95">
        <v>27</v>
      </c>
      <c r="T32" s="196"/>
      <c r="U32" s="198">
        <f t="shared" si="1"/>
        <v>0</v>
      </c>
    </row>
    <row r="33" spans="9:22" ht="15" customHeight="1">
      <c r="M33" s="34" t="s">
        <v>61</v>
      </c>
      <c r="N33" s="82">
        <v>20</v>
      </c>
      <c r="O33" s="196"/>
      <c r="P33" s="198">
        <f t="shared" si="0"/>
        <v>0</v>
      </c>
      <c r="Q33" s="25"/>
      <c r="R33" s="40" t="s">
        <v>243</v>
      </c>
      <c r="S33" s="95">
        <v>46</v>
      </c>
      <c r="T33" s="196"/>
      <c r="U33" s="198">
        <f t="shared" si="1"/>
        <v>0</v>
      </c>
      <c r="V33" s="25"/>
    </row>
    <row r="34" spans="9:22" ht="15" customHeight="1">
      <c r="M34" s="34" t="s">
        <v>63</v>
      </c>
      <c r="N34" s="82">
        <v>94</v>
      </c>
      <c r="O34" s="196"/>
      <c r="P34" s="198">
        <f t="shared" si="0"/>
        <v>0</v>
      </c>
      <c r="R34" s="40" t="s">
        <v>229</v>
      </c>
      <c r="S34" s="95">
        <v>61</v>
      </c>
      <c r="T34" s="196"/>
      <c r="U34" s="198">
        <f t="shared" si="1"/>
        <v>0</v>
      </c>
    </row>
    <row r="35" spans="9:22" ht="15" customHeight="1">
      <c r="M35" s="34" t="s">
        <v>226</v>
      </c>
      <c r="N35" s="82">
        <v>182</v>
      </c>
      <c r="O35" s="196"/>
      <c r="P35" s="198">
        <f t="shared" si="0"/>
        <v>0</v>
      </c>
      <c r="R35" s="39" t="s">
        <v>230</v>
      </c>
      <c r="S35" s="92">
        <v>68</v>
      </c>
      <c r="T35" s="196"/>
      <c r="U35" s="198">
        <f t="shared" si="1"/>
        <v>0</v>
      </c>
    </row>
    <row r="36" spans="9:22" ht="15" customHeight="1">
      <c r="M36" s="34" t="s">
        <v>240</v>
      </c>
      <c r="N36" s="82">
        <v>25</v>
      </c>
      <c r="O36" s="196"/>
      <c r="P36" s="198">
        <f t="shared" si="0"/>
        <v>0</v>
      </c>
      <c r="R36" s="39" t="s">
        <v>286</v>
      </c>
      <c r="S36" s="92">
        <v>20</v>
      </c>
      <c r="T36" s="196"/>
      <c r="U36" s="198">
        <f t="shared" si="1"/>
        <v>0</v>
      </c>
    </row>
    <row r="37" spans="9:22" ht="15" customHeight="1">
      <c r="M37" s="34" t="s">
        <v>241</v>
      </c>
      <c r="N37" s="80">
        <v>36</v>
      </c>
      <c r="O37" s="196"/>
      <c r="P37" s="198">
        <f t="shared" si="0"/>
        <v>0</v>
      </c>
      <c r="R37" s="39" t="s">
        <v>317</v>
      </c>
      <c r="S37" s="92">
        <v>23</v>
      </c>
      <c r="T37" s="196"/>
      <c r="U37" s="198">
        <f t="shared" si="1"/>
        <v>0</v>
      </c>
    </row>
    <row r="38" spans="9:22" ht="15" customHeight="1">
      <c r="M38" s="26" t="s">
        <v>250</v>
      </c>
      <c r="N38" s="81">
        <v>28</v>
      </c>
      <c r="O38" s="196"/>
      <c r="P38" s="198">
        <f t="shared" si="0"/>
        <v>0</v>
      </c>
      <c r="R38" s="76" t="s">
        <v>298</v>
      </c>
      <c r="S38" s="94">
        <v>41</v>
      </c>
      <c r="T38" s="196"/>
      <c r="U38" s="198">
        <f t="shared" si="1"/>
        <v>0</v>
      </c>
    </row>
    <row r="39" spans="9:22" ht="15" customHeight="1">
      <c r="M39" s="26" t="s">
        <v>284</v>
      </c>
      <c r="N39" s="81">
        <v>52</v>
      </c>
      <c r="O39" s="196"/>
      <c r="P39" s="198">
        <f t="shared" si="0"/>
        <v>0</v>
      </c>
      <c r="R39" s="79" t="s">
        <v>299</v>
      </c>
      <c r="S39" s="96">
        <v>79</v>
      </c>
      <c r="T39" s="196"/>
      <c r="U39" s="198">
        <f t="shared" si="1"/>
        <v>0</v>
      </c>
    </row>
    <row r="40" spans="9:22" ht="15" customHeight="1">
      <c r="M40" s="49" t="s">
        <v>315</v>
      </c>
      <c r="N40" s="84">
        <v>150</v>
      </c>
      <c r="O40" s="196"/>
      <c r="P40" s="198">
        <f t="shared" si="0"/>
        <v>0</v>
      </c>
      <c r="R40" s="79" t="s">
        <v>310</v>
      </c>
      <c r="S40" s="96">
        <v>94</v>
      </c>
      <c r="T40" s="196"/>
      <c r="U40" s="198">
        <f t="shared" si="1"/>
        <v>0</v>
      </c>
    </row>
    <row r="41" spans="9:22" ht="15" customHeight="1">
      <c r="L41" s="25"/>
      <c r="M41" s="26" t="s">
        <v>276</v>
      </c>
      <c r="N41" s="81">
        <v>203</v>
      </c>
      <c r="O41" s="196"/>
      <c r="P41" s="198">
        <f t="shared" si="0"/>
        <v>0</v>
      </c>
      <c r="R41" s="79" t="s">
        <v>318</v>
      </c>
      <c r="S41" s="96">
        <v>84</v>
      </c>
      <c r="T41" s="196"/>
      <c r="U41" s="198">
        <f t="shared" si="1"/>
        <v>0</v>
      </c>
    </row>
    <row r="42" spans="9:22" ht="15" customHeight="1">
      <c r="M42" s="34" t="s">
        <v>285</v>
      </c>
      <c r="N42" s="83">
        <v>212</v>
      </c>
      <c r="O42" s="196"/>
      <c r="P42" s="198">
        <f t="shared" si="0"/>
        <v>0</v>
      </c>
      <c r="R42" s="79" t="s">
        <v>325</v>
      </c>
      <c r="S42" s="96">
        <v>113</v>
      </c>
      <c r="T42" s="196"/>
      <c r="U42" s="198">
        <f t="shared" si="1"/>
        <v>0</v>
      </c>
    </row>
    <row r="43" spans="9:22" ht="15" customHeight="1">
      <c r="L43" s="25"/>
      <c r="M43" s="67" t="s">
        <v>288</v>
      </c>
      <c r="N43" s="85">
        <v>65</v>
      </c>
      <c r="O43" s="196"/>
      <c r="P43" s="198">
        <f t="shared" si="0"/>
        <v>0</v>
      </c>
      <c r="R43" s="79" t="s">
        <v>329</v>
      </c>
      <c r="S43" s="96">
        <v>80</v>
      </c>
      <c r="T43" s="196"/>
      <c r="U43" s="198">
        <f t="shared" si="1"/>
        <v>0</v>
      </c>
    </row>
    <row r="44" spans="9:22" ht="15" customHeight="1">
      <c r="M44" s="67" t="s">
        <v>300</v>
      </c>
      <c r="N44" s="85">
        <v>61</v>
      </c>
      <c r="O44" s="196"/>
      <c r="P44" s="198">
        <f t="shared" si="0"/>
        <v>0</v>
      </c>
      <c r="Q44" s="25"/>
      <c r="R44" s="79" t="s">
        <v>334</v>
      </c>
      <c r="S44" s="96">
        <v>103</v>
      </c>
      <c r="T44" s="196"/>
      <c r="U44" s="198">
        <f t="shared" si="1"/>
        <v>0</v>
      </c>
      <c r="V44" s="25"/>
    </row>
    <row r="45" spans="9:22" ht="15" customHeight="1">
      <c r="M45" s="67" t="s">
        <v>308</v>
      </c>
      <c r="N45" s="85">
        <v>142</v>
      </c>
      <c r="O45" s="196"/>
      <c r="P45" s="198">
        <f t="shared" si="0"/>
        <v>0</v>
      </c>
      <c r="R45" s="79" t="s">
        <v>341</v>
      </c>
      <c r="S45" s="96">
        <v>46</v>
      </c>
      <c r="T45" s="196"/>
      <c r="U45" s="198">
        <f t="shared" si="1"/>
        <v>0</v>
      </c>
    </row>
    <row r="46" spans="9:22" ht="15" customHeight="1">
      <c r="I46" s="193"/>
      <c r="J46" s="193"/>
      <c r="M46" s="67" t="s">
        <v>324</v>
      </c>
      <c r="N46" s="85">
        <v>146</v>
      </c>
      <c r="O46" s="196"/>
      <c r="P46" s="198">
        <f t="shared" si="0"/>
        <v>0</v>
      </c>
      <c r="R46" s="79" t="s">
        <v>355</v>
      </c>
      <c r="S46" s="96">
        <v>75</v>
      </c>
      <c r="T46" s="196"/>
      <c r="U46" s="198">
        <f t="shared" si="1"/>
        <v>0</v>
      </c>
    </row>
    <row r="47" spans="9:22" ht="15" customHeight="1" thickBot="1">
      <c r="I47" s="193"/>
      <c r="J47" s="193"/>
      <c r="M47" s="111" t="s">
        <v>338</v>
      </c>
      <c r="N47" s="85">
        <v>306</v>
      </c>
      <c r="O47" s="196"/>
      <c r="P47" s="198">
        <f t="shared" si="0"/>
        <v>0</v>
      </c>
      <c r="R47" s="46" t="s">
        <v>352</v>
      </c>
      <c r="S47" s="109">
        <v>105</v>
      </c>
      <c r="T47" s="196"/>
      <c r="U47" s="198">
        <f t="shared" si="1"/>
        <v>0</v>
      </c>
    </row>
    <row r="48" spans="9:22" ht="15" customHeight="1">
      <c r="I48" s="193"/>
      <c r="J48" s="193"/>
      <c r="M48" s="111" t="s">
        <v>344</v>
      </c>
      <c r="N48" s="85">
        <v>231</v>
      </c>
      <c r="O48" s="196"/>
      <c r="P48" s="198">
        <f t="shared" si="0"/>
        <v>0</v>
      </c>
      <c r="R48" s="165" t="s">
        <v>220</v>
      </c>
      <c r="S48" s="166"/>
      <c r="T48" s="199"/>
      <c r="U48" s="200"/>
    </row>
    <row r="49" spans="9:21" ht="15" customHeight="1" thickBot="1">
      <c r="I49" s="193"/>
      <c r="J49" s="193"/>
      <c r="M49" s="113" t="s">
        <v>347</v>
      </c>
      <c r="N49" s="114">
        <v>59</v>
      </c>
      <c r="O49" s="196"/>
      <c r="P49" s="198">
        <f t="shared" si="0"/>
        <v>0</v>
      </c>
      <c r="R49" s="41" t="s">
        <v>88</v>
      </c>
      <c r="S49" s="92">
        <v>82</v>
      </c>
      <c r="T49" s="196"/>
      <c r="U49" s="198">
        <f t="shared" si="1"/>
        <v>0</v>
      </c>
    </row>
    <row r="50" spans="9:21" ht="15" customHeight="1">
      <c r="I50" s="193"/>
      <c r="J50" s="193"/>
      <c r="M50" s="171" t="s">
        <v>65</v>
      </c>
      <c r="N50" s="172"/>
      <c r="O50" s="199"/>
      <c r="P50" s="200"/>
      <c r="R50" s="39" t="s">
        <v>89</v>
      </c>
      <c r="S50" s="93">
        <v>82</v>
      </c>
      <c r="T50" s="196"/>
      <c r="U50" s="198">
        <f t="shared" si="1"/>
        <v>0</v>
      </c>
    </row>
    <row r="51" spans="9:21" ht="15" customHeight="1">
      <c r="I51" s="193"/>
      <c r="J51" s="193"/>
      <c r="M51" s="34" t="s">
        <v>67</v>
      </c>
      <c r="N51" s="80">
        <v>130</v>
      </c>
      <c r="O51" s="196"/>
      <c r="P51" s="198">
        <f t="shared" si="0"/>
        <v>0</v>
      </c>
      <c r="R51" s="39" t="s">
        <v>90</v>
      </c>
      <c r="S51" s="92">
        <v>126</v>
      </c>
      <c r="T51" s="196"/>
      <c r="U51" s="198">
        <f t="shared" si="1"/>
        <v>0</v>
      </c>
    </row>
    <row r="52" spans="9:21" ht="15" customHeight="1">
      <c r="M52" s="34" t="s">
        <v>69</v>
      </c>
      <c r="N52" s="80">
        <v>149</v>
      </c>
      <c r="O52" s="196"/>
      <c r="P52" s="198">
        <f t="shared" si="0"/>
        <v>0</v>
      </c>
      <c r="R52" s="39" t="s">
        <v>224</v>
      </c>
      <c r="S52" s="92">
        <v>101</v>
      </c>
      <c r="T52" s="196"/>
      <c r="U52" s="198">
        <f t="shared" si="1"/>
        <v>0</v>
      </c>
    </row>
    <row r="53" spans="9:21" ht="15" customHeight="1">
      <c r="M53" s="34" t="s">
        <v>71</v>
      </c>
      <c r="N53" s="80">
        <v>158</v>
      </c>
      <c r="O53" s="196"/>
      <c r="P53" s="198">
        <f t="shared" si="0"/>
        <v>0</v>
      </c>
      <c r="R53" s="39" t="s">
        <v>92</v>
      </c>
      <c r="S53" s="92">
        <v>143</v>
      </c>
      <c r="T53" s="196"/>
      <c r="U53" s="198">
        <f t="shared" si="1"/>
        <v>0</v>
      </c>
    </row>
    <row r="54" spans="9:21" ht="15" customHeight="1">
      <c r="M54" s="34" t="s">
        <v>73</v>
      </c>
      <c r="N54" s="80">
        <v>289</v>
      </c>
      <c r="O54" s="196"/>
      <c r="P54" s="198">
        <f t="shared" si="0"/>
        <v>0</v>
      </c>
      <c r="R54" s="39" t="s">
        <v>223</v>
      </c>
      <c r="S54" s="92">
        <v>67</v>
      </c>
      <c r="T54" s="196"/>
      <c r="U54" s="198">
        <f t="shared" si="1"/>
        <v>0</v>
      </c>
    </row>
    <row r="55" spans="9:21" ht="15" customHeight="1">
      <c r="M55" s="34" t="s">
        <v>75</v>
      </c>
      <c r="N55" s="80">
        <v>118</v>
      </c>
      <c r="O55" s="196"/>
      <c r="P55" s="198">
        <f t="shared" si="0"/>
        <v>0</v>
      </c>
      <c r="R55" s="39" t="s">
        <v>94</v>
      </c>
      <c r="S55" s="92">
        <v>101</v>
      </c>
      <c r="T55" s="196"/>
      <c r="U55" s="198">
        <f t="shared" si="1"/>
        <v>0</v>
      </c>
    </row>
    <row r="56" spans="9:21">
      <c r="M56" s="26" t="s">
        <v>77</v>
      </c>
      <c r="N56" s="81">
        <v>80</v>
      </c>
      <c r="O56" s="196"/>
      <c r="P56" s="198">
        <f t="shared" si="0"/>
        <v>0</v>
      </c>
      <c r="R56" s="39" t="s">
        <v>95</v>
      </c>
      <c r="S56" s="92">
        <v>14</v>
      </c>
      <c r="T56" s="196"/>
      <c r="U56" s="198">
        <f t="shared" si="1"/>
        <v>0</v>
      </c>
    </row>
    <row r="57" spans="9:21" ht="13.5" thickBot="1">
      <c r="M57" s="26" t="s">
        <v>79</v>
      </c>
      <c r="N57" s="81">
        <v>184</v>
      </c>
      <c r="O57" s="196"/>
      <c r="P57" s="198">
        <f t="shared" si="0"/>
        <v>0</v>
      </c>
      <c r="R57" s="39" t="s">
        <v>362</v>
      </c>
      <c r="S57" s="93">
        <v>45</v>
      </c>
      <c r="T57" s="196"/>
      <c r="U57" s="198">
        <f t="shared" si="1"/>
        <v>0</v>
      </c>
    </row>
    <row r="58" spans="9:21">
      <c r="M58" s="26" t="s">
        <v>81</v>
      </c>
      <c r="N58" s="81">
        <v>86</v>
      </c>
      <c r="O58" s="196"/>
      <c r="P58" s="198">
        <f t="shared" si="0"/>
        <v>0</v>
      </c>
      <c r="R58" s="118" t="s">
        <v>221</v>
      </c>
      <c r="S58" s="119"/>
      <c r="T58" s="199"/>
      <c r="U58" s="200"/>
    </row>
    <row r="59" spans="9:21">
      <c r="M59" s="26" t="s">
        <v>83</v>
      </c>
      <c r="N59" s="81">
        <v>33</v>
      </c>
      <c r="O59" s="196"/>
      <c r="P59" s="198">
        <f t="shared" si="0"/>
        <v>0</v>
      </c>
      <c r="R59" s="39" t="s">
        <v>96</v>
      </c>
      <c r="S59" s="92">
        <v>35</v>
      </c>
      <c r="T59" s="196"/>
      <c r="U59" s="198">
        <f t="shared" si="1"/>
        <v>0</v>
      </c>
    </row>
    <row r="60" spans="9:21">
      <c r="M60" s="26" t="s">
        <v>85</v>
      </c>
      <c r="N60" s="81">
        <v>76</v>
      </c>
      <c r="O60" s="196"/>
      <c r="P60" s="198">
        <f t="shared" si="0"/>
        <v>0</v>
      </c>
      <c r="R60" s="39" t="s">
        <v>97</v>
      </c>
      <c r="S60" s="92">
        <v>39</v>
      </c>
      <c r="T60" s="196"/>
      <c r="U60" s="198">
        <f t="shared" si="1"/>
        <v>0</v>
      </c>
    </row>
    <row r="61" spans="9:21">
      <c r="M61" s="49" t="s">
        <v>86</v>
      </c>
      <c r="N61" s="84">
        <v>50</v>
      </c>
      <c r="O61" s="196"/>
      <c r="P61" s="198">
        <f t="shared" si="0"/>
        <v>0</v>
      </c>
      <c r="R61" s="39" t="s">
        <v>98</v>
      </c>
      <c r="S61" s="92">
        <v>67</v>
      </c>
      <c r="T61" s="196"/>
      <c r="U61" s="198">
        <f t="shared" si="1"/>
        <v>0</v>
      </c>
    </row>
    <row r="62" spans="9:21">
      <c r="M62" s="49" t="s">
        <v>301</v>
      </c>
      <c r="N62" s="84">
        <v>58</v>
      </c>
      <c r="O62" s="196"/>
      <c r="P62" s="198">
        <f t="shared" si="0"/>
        <v>0</v>
      </c>
      <c r="R62" s="39" t="s">
        <v>99</v>
      </c>
      <c r="S62" s="92">
        <v>59</v>
      </c>
      <c r="T62" s="196"/>
      <c r="U62" s="198">
        <f t="shared" si="1"/>
        <v>0</v>
      </c>
    </row>
    <row r="63" spans="9:21" ht="13.5" thickBot="1">
      <c r="M63" s="75" t="s">
        <v>309</v>
      </c>
      <c r="N63" s="86">
        <v>347</v>
      </c>
      <c r="O63" s="196"/>
      <c r="P63" s="198">
        <f t="shared" si="0"/>
        <v>0</v>
      </c>
      <c r="R63" s="39" t="s">
        <v>100</v>
      </c>
      <c r="S63" s="92">
        <v>69</v>
      </c>
      <c r="T63" s="196"/>
      <c r="U63" s="198">
        <f t="shared" si="1"/>
        <v>0</v>
      </c>
    </row>
    <row r="64" spans="9:21">
      <c r="M64" s="169" t="s">
        <v>60</v>
      </c>
      <c r="N64" s="170"/>
      <c r="O64" s="199"/>
      <c r="P64" s="200"/>
      <c r="R64" s="39" t="s">
        <v>101</v>
      </c>
      <c r="S64" s="92">
        <v>14</v>
      </c>
      <c r="T64" s="196"/>
      <c r="U64" s="198">
        <f t="shared" si="1"/>
        <v>0</v>
      </c>
    </row>
    <row r="65" spans="13:21">
      <c r="M65" s="42" t="s">
        <v>62</v>
      </c>
      <c r="N65" s="87">
        <v>81</v>
      </c>
      <c r="O65" s="196"/>
      <c r="P65" s="198">
        <f t="shared" si="0"/>
        <v>0</v>
      </c>
      <c r="R65" s="39" t="s">
        <v>102</v>
      </c>
      <c r="S65" s="92">
        <v>58</v>
      </c>
      <c r="T65" s="196"/>
      <c r="U65" s="198">
        <f t="shared" si="1"/>
        <v>0</v>
      </c>
    </row>
    <row r="66" spans="13:21">
      <c r="M66" s="42" t="s">
        <v>64</v>
      </c>
      <c r="N66" s="88">
        <v>79</v>
      </c>
      <c r="O66" s="196"/>
      <c r="P66" s="198">
        <f t="shared" si="0"/>
        <v>0</v>
      </c>
      <c r="R66" s="39" t="s">
        <v>103</v>
      </c>
      <c r="S66" s="92">
        <v>61</v>
      </c>
      <c r="T66" s="196"/>
      <c r="U66" s="198">
        <f t="shared" si="1"/>
        <v>0</v>
      </c>
    </row>
    <row r="67" spans="13:21">
      <c r="M67" s="42" t="s">
        <v>66</v>
      </c>
      <c r="N67" s="87">
        <v>51</v>
      </c>
      <c r="O67" s="196"/>
      <c r="P67" s="198">
        <f t="shared" si="0"/>
        <v>0</v>
      </c>
      <c r="R67" s="39" t="s">
        <v>104</v>
      </c>
      <c r="S67" s="97">
        <v>58</v>
      </c>
      <c r="T67" s="196"/>
      <c r="U67" s="198">
        <f t="shared" si="1"/>
        <v>0</v>
      </c>
    </row>
    <row r="68" spans="13:21">
      <c r="M68" s="42" t="s">
        <v>68</v>
      </c>
      <c r="N68" s="87">
        <v>60</v>
      </c>
      <c r="O68" s="196"/>
      <c r="P68" s="198">
        <f t="shared" si="0"/>
        <v>0</v>
      </c>
      <c r="R68" s="39" t="s">
        <v>105</v>
      </c>
      <c r="S68" s="97">
        <v>27</v>
      </c>
      <c r="T68" s="196"/>
      <c r="U68" s="198">
        <f t="shared" si="1"/>
        <v>0</v>
      </c>
    </row>
    <row r="69" spans="13:21">
      <c r="M69" s="42" t="s">
        <v>70</v>
      </c>
      <c r="N69" s="87">
        <v>72</v>
      </c>
      <c r="O69" s="196"/>
      <c r="P69" s="198">
        <f t="shared" si="0"/>
        <v>0</v>
      </c>
      <c r="R69" s="39" t="s">
        <v>106</v>
      </c>
      <c r="S69" s="97">
        <v>43</v>
      </c>
      <c r="T69" s="196"/>
      <c r="U69" s="198">
        <f t="shared" si="1"/>
        <v>0</v>
      </c>
    </row>
    <row r="70" spans="13:21">
      <c r="M70" s="42" t="s">
        <v>72</v>
      </c>
      <c r="N70" s="87">
        <v>268</v>
      </c>
      <c r="O70" s="196"/>
      <c r="P70" s="198">
        <f t="shared" si="0"/>
        <v>0</v>
      </c>
      <c r="R70" s="39" t="s">
        <v>107</v>
      </c>
      <c r="S70" s="98">
        <v>41</v>
      </c>
      <c r="T70" s="196"/>
      <c r="U70" s="198">
        <f t="shared" si="1"/>
        <v>0</v>
      </c>
    </row>
    <row r="71" spans="13:21">
      <c r="M71" s="44" t="s">
        <v>225</v>
      </c>
      <c r="N71" s="89">
        <v>50</v>
      </c>
      <c r="O71" s="196"/>
      <c r="P71" s="198">
        <f t="shared" si="0"/>
        <v>0</v>
      </c>
      <c r="R71" s="39" t="s">
        <v>108</v>
      </c>
      <c r="S71" s="97">
        <v>86</v>
      </c>
      <c r="T71" s="196"/>
      <c r="U71" s="198">
        <f t="shared" si="1"/>
        <v>0</v>
      </c>
    </row>
    <row r="72" spans="13:21">
      <c r="M72" s="45" t="s">
        <v>76</v>
      </c>
      <c r="N72" s="90">
        <v>79</v>
      </c>
      <c r="O72" s="196"/>
      <c r="P72" s="198">
        <f t="shared" si="0"/>
        <v>0</v>
      </c>
      <c r="R72" s="39" t="s">
        <v>109</v>
      </c>
      <c r="S72" s="97">
        <v>44</v>
      </c>
      <c r="T72" s="196"/>
      <c r="U72" s="198">
        <f t="shared" si="1"/>
        <v>0</v>
      </c>
    </row>
    <row r="73" spans="13:21">
      <c r="M73" s="45" t="s">
        <v>78</v>
      </c>
      <c r="N73" s="90">
        <v>228</v>
      </c>
      <c r="O73" s="196"/>
      <c r="P73" s="198">
        <f t="shared" si="0"/>
        <v>0</v>
      </c>
      <c r="R73" s="39" t="s">
        <v>110</v>
      </c>
      <c r="S73" s="99">
        <v>86</v>
      </c>
      <c r="T73" s="196"/>
      <c r="U73" s="198">
        <f t="shared" si="1"/>
        <v>0</v>
      </c>
    </row>
    <row r="74" spans="13:21">
      <c r="M74" s="45" t="s">
        <v>80</v>
      </c>
      <c r="N74" s="90">
        <v>56</v>
      </c>
      <c r="O74" s="196"/>
      <c r="P74" s="198">
        <f t="shared" si="0"/>
        <v>0</v>
      </c>
      <c r="R74" s="39" t="s">
        <v>111</v>
      </c>
      <c r="S74" s="97">
        <v>94</v>
      </c>
      <c r="T74" s="196"/>
      <c r="U74" s="198">
        <f t="shared" si="1"/>
        <v>0</v>
      </c>
    </row>
    <row r="75" spans="13:21">
      <c r="M75" s="45" t="s">
        <v>82</v>
      </c>
      <c r="N75" s="90">
        <v>66</v>
      </c>
      <c r="O75" s="196"/>
      <c r="P75" s="198">
        <f t="shared" si="0"/>
        <v>0</v>
      </c>
      <c r="R75" s="40" t="s">
        <v>112</v>
      </c>
      <c r="S75" s="104">
        <v>86</v>
      </c>
      <c r="T75" s="196"/>
      <c r="U75" s="198">
        <f t="shared" si="1"/>
        <v>0</v>
      </c>
    </row>
    <row r="76" spans="13:21">
      <c r="M76" s="45" t="s">
        <v>84</v>
      </c>
      <c r="N76" s="90">
        <v>113</v>
      </c>
      <c r="O76" s="196"/>
      <c r="P76" s="198">
        <f t="shared" ref="P76:P84" si="3">IF(O76="",0,IF(O76="●",N76,0))</f>
        <v>0</v>
      </c>
      <c r="R76" s="40" t="s">
        <v>322</v>
      </c>
      <c r="S76" s="104">
        <v>48</v>
      </c>
      <c r="T76" s="196"/>
      <c r="U76" s="198">
        <f t="shared" ref="U76:U83" si="4">IF(T76="",0,IF(T76="●",S76,0))</f>
        <v>0</v>
      </c>
    </row>
    <row r="77" spans="13:21">
      <c r="M77" s="42" t="s">
        <v>235</v>
      </c>
      <c r="N77" s="90">
        <v>197</v>
      </c>
      <c r="O77" s="196"/>
      <c r="P77" s="198">
        <f t="shared" si="3"/>
        <v>0</v>
      </c>
      <c r="R77" s="40" t="s">
        <v>333</v>
      </c>
      <c r="S77" s="104">
        <v>41</v>
      </c>
      <c r="T77" s="196"/>
      <c r="U77" s="198">
        <f t="shared" si="4"/>
        <v>0</v>
      </c>
    </row>
    <row r="78" spans="13:21" ht="13.5" thickBot="1">
      <c r="M78" s="42" t="s">
        <v>236</v>
      </c>
      <c r="N78" s="90">
        <v>64</v>
      </c>
      <c r="O78" s="196"/>
      <c r="P78" s="198">
        <f t="shared" si="3"/>
        <v>0</v>
      </c>
      <c r="R78" s="46" t="s">
        <v>366</v>
      </c>
      <c r="S78" s="117">
        <v>66</v>
      </c>
      <c r="T78" s="196"/>
      <c r="U78" s="198">
        <f t="shared" si="4"/>
        <v>0</v>
      </c>
    </row>
    <row r="79" spans="13:21">
      <c r="M79" s="42" t="s">
        <v>244</v>
      </c>
      <c r="N79" s="90">
        <v>47</v>
      </c>
      <c r="O79" s="196"/>
      <c r="P79" s="198">
        <f t="shared" si="3"/>
        <v>0</v>
      </c>
      <c r="R79" s="118" t="s">
        <v>256</v>
      </c>
      <c r="S79" s="119"/>
      <c r="T79" s="199"/>
      <c r="U79" s="200"/>
    </row>
    <row r="80" spans="13:21">
      <c r="M80" s="50" t="s">
        <v>316</v>
      </c>
      <c r="N80" s="91">
        <v>116</v>
      </c>
      <c r="O80" s="196"/>
      <c r="P80" s="198">
        <f t="shared" si="3"/>
        <v>0</v>
      </c>
      <c r="R80" s="47" t="s">
        <v>257</v>
      </c>
      <c r="S80" s="100">
        <v>132</v>
      </c>
      <c r="T80" s="196"/>
      <c r="U80" s="198">
        <f t="shared" si="4"/>
        <v>0</v>
      </c>
    </row>
    <row r="81" spans="13:21">
      <c r="M81" s="50" t="s">
        <v>277</v>
      </c>
      <c r="N81" s="91">
        <v>110</v>
      </c>
      <c r="O81" s="196"/>
      <c r="P81" s="198">
        <f t="shared" si="3"/>
        <v>0</v>
      </c>
      <c r="R81" s="41" t="s">
        <v>258</v>
      </c>
      <c r="S81" s="101">
        <v>48</v>
      </c>
      <c r="T81" s="196"/>
      <c r="U81" s="198">
        <f t="shared" si="4"/>
        <v>0</v>
      </c>
    </row>
    <row r="82" spans="13:21">
      <c r="M82" s="50" t="s">
        <v>340</v>
      </c>
      <c r="N82" s="91">
        <v>83</v>
      </c>
      <c r="O82" s="196"/>
      <c r="P82" s="198">
        <f t="shared" si="3"/>
        <v>0</v>
      </c>
      <c r="R82" s="41" t="s">
        <v>259</v>
      </c>
      <c r="S82" s="101">
        <v>99</v>
      </c>
      <c r="T82" s="196"/>
      <c r="U82" s="198">
        <f t="shared" si="4"/>
        <v>0</v>
      </c>
    </row>
    <row r="83" spans="13:21" ht="13.5" thickBot="1">
      <c r="M83" s="50" t="s">
        <v>351</v>
      </c>
      <c r="N83" s="91">
        <v>75</v>
      </c>
      <c r="O83" s="196"/>
      <c r="P83" s="198">
        <f t="shared" si="3"/>
        <v>0</v>
      </c>
      <c r="R83" s="48" t="s">
        <v>260</v>
      </c>
      <c r="S83" s="102">
        <v>173</v>
      </c>
      <c r="T83" s="196"/>
      <c r="U83" s="198">
        <f t="shared" si="4"/>
        <v>0</v>
      </c>
    </row>
    <row r="84" spans="13:21" ht="13.5" thickBot="1">
      <c r="M84" s="115" t="s">
        <v>357</v>
      </c>
      <c r="N84" s="116">
        <v>101</v>
      </c>
      <c r="O84" s="196"/>
      <c r="P84" s="198">
        <f t="shared" si="3"/>
        <v>0</v>
      </c>
      <c r="R84" s="51"/>
    </row>
    <row r="85" spans="13:21">
      <c r="R85" s="112"/>
    </row>
    <row r="86" spans="13:21">
      <c r="M86" s="112"/>
    </row>
    <row r="87" spans="13:21">
      <c r="M87" s="51"/>
    </row>
  </sheetData>
  <mergeCells count="35">
    <mergeCell ref="I16:J18"/>
    <mergeCell ref="O8:P10"/>
    <mergeCell ref="T8:U10"/>
    <mergeCell ref="W9:X9"/>
    <mergeCell ref="R10:S10"/>
    <mergeCell ref="M10:N10"/>
    <mergeCell ref="M64:N64"/>
    <mergeCell ref="M50:N50"/>
    <mergeCell ref="R48:S48"/>
    <mergeCell ref="R58:S58"/>
    <mergeCell ref="L4:V4"/>
    <mergeCell ref="M8:N8"/>
    <mergeCell ref="R8:S8"/>
    <mergeCell ref="R6:S7"/>
    <mergeCell ref="M6:N7"/>
    <mergeCell ref="B18:H18"/>
    <mergeCell ref="B19:F19"/>
    <mergeCell ref="G19:H19"/>
    <mergeCell ref="B20:F20"/>
    <mergeCell ref="B4:H4"/>
    <mergeCell ref="B13:H13"/>
    <mergeCell ref="B21:F21"/>
    <mergeCell ref="G21:H21"/>
    <mergeCell ref="B22:F22"/>
    <mergeCell ref="G22:H22"/>
    <mergeCell ref="G20:H20"/>
    <mergeCell ref="R79:S79"/>
    <mergeCell ref="B23:F23"/>
    <mergeCell ref="G23:H23"/>
    <mergeCell ref="G26:H26"/>
    <mergeCell ref="B24:F24"/>
    <mergeCell ref="G24:H24"/>
    <mergeCell ref="B26:F26"/>
    <mergeCell ref="B25:F25"/>
    <mergeCell ref="G25:H25"/>
  </mergeCells>
  <phoneticPr fontI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EB5-CFE5-4EBE-A044-1C328E0284F7}">
  <sheetPr>
    <pageSetUpPr fitToPage="1"/>
  </sheetPr>
  <dimension ref="B1:I156"/>
  <sheetViews>
    <sheetView zoomScale="85" zoomScaleNormal="85" workbookViewId="0">
      <selection activeCell="I5" sqref="I5:I43"/>
    </sheetView>
  </sheetViews>
  <sheetFormatPr defaultColWidth="9" defaultRowHeight="13"/>
  <cols>
    <col min="1" max="1" width="2.90625" customWidth="1"/>
    <col min="2" max="2" width="19.7265625" bestFit="1" customWidth="1"/>
    <col min="3" max="3" width="48.36328125" customWidth="1"/>
    <col min="4" max="4" width="39.26953125" customWidth="1"/>
    <col min="5" max="5" width="15.36328125" customWidth="1"/>
    <col min="6" max="6" width="11.90625" bestFit="1" customWidth="1"/>
    <col min="7" max="7" width="18.7265625" style="71" customWidth="1"/>
    <col min="8" max="8" width="13.26953125" style="71" customWidth="1"/>
    <col min="9" max="9" width="21.7265625" customWidth="1"/>
  </cols>
  <sheetData>
    <row r="1" spans="2:9" ht="13.5" thickBot="1"/>
    <row r="2" spans="2:9" ht="13.5" thickBot="1">
      <c r="B2" s="6" t="s">
        <v>9</v>
      </c>
      <c r="C2" s="6"/>
      <c r="G2" s="203" t="s">
        <v>380</v>
      </c>
      <c r="H2" s="204">
        <f>SUM(H5:H146)</f>
        <v>0</v>
      </c>
    </row>
    <row r="3" spans="2:9" ht="13.5" thickBot="1"/>
    <row r="4" spans="2:9" ht="13.5" thickBot="1">
      <c r="B4" s="7" t="s">
        <v>10</v>
      </c>
      <c r="C4" s="1" t="s">
        <v>7</v>
      </c>
      <c r="D4" s="8" t="s">
        <v>11</v>
      </c>
      <c r="E4" s="57" t="s">
        <v>15</v>
      </c>
      <c r="F4" s="58" t="s">
        <v>371</v>
      </c>
      <c r="G4" s="205" t="s">
        <v>381</v>
      </c>
      <c r="H4" s="206"/>
      <c r="I4" s="56" t="s">
        <v>372</v>
      </c>
    </row>
    <row r="5" spans="2:9" ht="13.5" customHeight="1">
      <c r="B5" s="173" t="s">
        <v>115</v>
      </c>
      <c r="C5" s="5" t="s">
        <v>17</v>
      </c>
      <c r="D5" s="5" t="s">
        <v>116</v>
      </c>
      <c r="E5" s="59">
        <v>41548</v>
      </c>
      <c r="F5" s="63">
        <v>98</v>
      </c>
      <c r="G5" s="207"/>
      <c r="H5" s="208">
        <f>IF(G5="",0,IF(G5="●",F5,0))</f>
        <v>0</v>
      </c>
      <c r="I5" s="179" t="s">
        <v>373</v>
      </c>
    </row>
    <row r="6" spans="2:9">
      <c r="B6" s="174"/>
      <c r="C6" s="4" t="s">
        <v>19</v>
      </c>
      <c r="D6" s="4" t="s">
        <v>117</v>
      </c>
      <c r="E6" s="60">
        <v>41334</v>
      </c>
      <c r="F6" s="64">
        <v>78</v>
      </c>
      <c r="G6" s="207"/>
      <c r="H6" s="209">
        <f>IF(G6="",0,IF(G6="●",F6,0))</f>
        <v>0</v>
      </c>
      <c r="I6" s="180"/>
    </row>
    <row r="7" spans="2:9">
      <c r="B7" s="174"/>
      <c r="C7" s="4" t="s">
        <v>21</v>
      </c>
      <c r="D7" s="4" t="s">
        <v>118</v>
      </c>
      <c r="E7" s="60">
        <v>39083</v>
      </c>
      <c r="F7" s="64">
        <v>92</v>
      </c>
      <c r="G7" s="207"/>
      <c r="H7" s="209">
        <f t="shared" ref="H7:H70" si="0">IF(G7="",0,IF(G7="●",F7,0))</f>
        <v>0</v>
      </c>
      <c r="I7" s="180"/>
    </row>
    <row r="8" spans="2:9">
      <c r="B8" s="174"/>
      <c r="C8" s="4" t="s">
        <v>23</v>
      </c>
      <c r="D8" s="4" t="s">
        <v>119</v>
      </c>
      <c r="E8" s="60">
        <v>37622</v>
      </c>
      <c r="F8" s="64">
        <v>118</v>
      </c>
      <c r="G8" s="207"/>
      <c r="H8" s="209">
        <f t="shared" si="0"/>
        <v>0</v>
      </c>
      <c r="I8" s="180"/>
    </row>
    <row r="9" spans="2:9">
      <c r="B9" s="174"/>
      <c r="C9" s="4" t="s">
        <v>25</v>
      </c>
      <c r="D9" s="4" t="s">
        <v>120</v>
      </c>
      <c r="E9" s="60">
        <v>40634</v>
      </c>
      <c r="F9" s="64">
        <v>37</v>
      </c>
      <c r="G9" s="207"/>
      <c r="H9" s="209">
        <f t="shared" si="0"/>
        <v>0</v>
      </c>
      <c r="I9" s="180"/>
    </row>
    <row r="10" spans="2:9">
      <c r="B10" s="174"/>
      <c r="C10" s="4" t="s">
        <v>27</v>
      </c>
      <c r="D10" s="4" t="s">
        <v>121</v>
      </c>
      <c r="E10" s="60">
        <v>38626</v>
      </c>
      <c r="F10" s="64">
        <v>119</v>
      </c>
      <c r="G10" s="207"/>
      <c r="H10" s="209">
        <f t="shared" si="0"/>
        <v>0</v>
      </c>
      <c r="I10" s="180"/>
    </row>
    <row r="11" spans="2:9">
      <c r="B11" s="174"/>
      <c r="C11" s="4" t="s">
        <v>29</v>
      </c>
      <c r="D11" s="4" t="s">
        <v>122</v>
      </c>
      <c r="E11" s="60">
        <v>35612</v>
      </c>
      <c r="F11" s="64">
        <v>61</v>
      </c>
      <c r="G11" s="207"/>
      <c r="H11" s="209">
        <f t="shared" si="0"/>
        <v>0</v>
      </c>
      <c r="I11" s="180"/>
    </row>
    <row r="12" spans="2:9">
      <c r="B12" s="174"/>
      <c r="C12" s="4" t="s">
        <v>31</v>
      </c>
      <c r="D12" s="4" t="s">
        <v>123</v>
      </c>
      <c r="E12" s="60">
        <v>35796</v>
      </c>
      <c r="F12" s="64">
        <v>67</v>
      </c>
      <c r="G12" s="207"/>
      <c r="H12" s="209">
        <f t="shared" si="0"/>
        <v>0</v>
      </c>
      <c r="I12" s="180"/>
    </row>
    <row r="13" spans="2:9">
      <c r="B13" s="174"/>
      <c r="C13" s="4" t="s">
        <v>33</v>
      </c>
      <c r="D13" s="4" t="s">
        <v>124</v>
      </c>
      <c r="E13" s="60">
        <v>41395</v>
      </c>
      <c r="F13" s="64">
        <v>165</v>
      </c>
      <c r="G13" s="207"/>
      <c r="H13" s="209">
        <f t="shared" si="0"/>
        <v>0</v>
      </c>
      <c r="I13" s="180"/>
    </row>
    <row r="14" spans="2:9">
      <c r="B14" s="174"/>
      <c r="C14" s="4" t="s">
        <v>35</v>
      </c>
      <c r="D14" s="4" t="s">
        <v>125</v>
      </c>
      <c r="E14" s="60">
        <v>35827</v>
      </c>
      <c r="F14" s="64">
        <v>53</v>
      </c>
      <c r="G14" s="207"/>
      <c r="H14" s="209">
        <f t="shared" si="0"/>
        <v>0</v>
      </c>
      <c r="I14" s="180"/>
    </row>
    <row r="15" spans="2:9">
      <c r="B15" s="174"/>
      <c r="C15" s="4" t="s">
        <v>37</v>
      </c>
      <c r="D15" s="4" t="s">
        <v>126</v>
      </c>
      <c r="E15" s="60">
        <v>36831</v>
      </c>
      <c r="F15" s="64">
        <v>78</v>
      </c>
      <c r="G15" s="207"/>
      <c r="H15" s="209">
        <f t="shared" si="0"/>
        <v>0</v>
      </c>
      <c r="I15" s="180"/>
    </row>
    <row r="16" spans="2:9">
      <c r="B16" s="174"/>
      <c r="C16" s="4" t="s">
        <v>39</v>
      </c>
      <c r="D16" s="4" t="s">
        <v>127</v>
      </c>
      <c r="E16" s="60">
        <v>41548</v>
      </c>
      <c r="F16" s="64">
        <v>53</v>
      </c>
      <c r="G16" s="207"/>
      <c r="H16" s="209">
        <f t="shared" si="0"/>
        <v>0</v>
      </c>
      <c r="I16" s="180"/>
    </row>
    <row r="17" spans="2:9">
      <c r="B17" s="174"/>
      <c r="C17" s="4" t="s">
        <v>41</v>
      </c>
      <c r="D17" s="4" t="s">
        <v>128</v>
      </c>
      <c r="E17" s="60">
        <v>36100</v>
      </c>
      <c r="F17" s="64">
        <v>56</v>
      </c>
      <c r="G17" s="207"/>
      <c r="H17" s="209">
        <f t="shared" si="0"/>
        <v>0</v>
      </c>
      <c r="I17" s="180"/>
    </row>
    <row r="18" spans="2:9">
      <c r="B18" s="174"/>
      <c r="C18" s="4" t="s">
        <v>43</v>
      </c>
      <c r="D18" s="4" t="s">
        <v>129</v>
      </c>
      <c r="E18" s="60">
        <v>39114</v>
      </c>
      <c r="F18" s="64">
        <v>36</v>
      </c>
      <c r="G18" s="207"/>
      <c r="H18" s="209">
        <f t="shared" si="0"/>
        <v>0</v>
      </c>
      <c r="I18" s="180"/>
    </row>
    <row r="19" spans="2:9">
      <c r="B19" s="174"/>
      <c r="C19" s="4" t="s">
        <v>45</v>
      </c>
      <c r="D19" s="4" t="s">
        <v>130</v>
      </c>
      <c r="E19" s="60">
        <v>39934</v>
      </c>
      <c r="F19" s="64">
        <v>100</v>
      </c>
      <c r="G19" s="207"/>
      <c r="H19" s="209">
        <f t="shared" si="0"/>
        <v>0</v>
      </c>
      <c r="I19" s="180"/>
    </row>
    <row r="20" spans="2:9">
      <c r="B20" s="174"/>
      <c r="C20" s="4" t="s">
        <v>47</v>
      </c>
      <c r="D20" s="4" t="s">
        <v>131</v>
      </c>
      <c r="E20" s="60">
        <v>42005</v>
      </c>
      <c r="F20" s="64">
        <v>75</v>
      </c>
      <c r="G20" s="207"/>
      <c r="H20" s="209">
        <f t="shared" si="0"/>
        <v>0</v>
      </c>
      <c r="I20" s="180"/>
    </row>
    <row r="21" spans="2:9">
      <c r="B21" s="174"/>
      <c r="C21" s="4" t="s">
        <v>49</v>
      </c>
      <c r="D21" s="4" t="s">
        <v>132</v>
      </c>
      <c r="E21" s="60">
        <v>42005</v>
      </c>
      <c r="F21" s="64">
        <v>39</v>
      </c>
      <c r="G21" s="207"/>
      <c r="H21" s="209">
        <f t="shared" si="0"/>
        <v>0</v>
      </c>
      <c r="I21" s="180"/>
    </row>
    <row r="22" spans="2:9">
      <c r="B22" s="174"/>
      <c r="C22" s="4" t="s">
        <v>51</v>
      </c>
      <c r="D22" s="4" t="s">
        <v>133</v>
      </c>
      <c r="E22" s="60">
        <v>40057</v>
      </c>
      <c r="F22" s="64">
        <v>108</v>
      </c>
      <c r="G22" s="207"/>
      <c r="H22" s="209">
        <f t="shared" si="0"/>
        <v>0</v>
      </c>
      <c r="I22" s="180"/>
    </row>
    <row r="23" spans="2:9">
      <c r="B23" s="174"/>
      <c r="C23" s="4" t="s">
        <v>53</v>
      </c>
      <c r="D23" s="4" t="s">
        <v>134</v>
      </c>
      <c r="E23" s="60">
        <v>38899</v>
      </c>
      <c r="F23" s="64">
        <v>88</v>
      </c>
      <c r="G23" s="207"/>
      <c r="H23" s="209">
        <f t="shared" si="0"/>
        <v>0</v>
      </c>
      <c r="I23" s="180"/>
    </row>
    <row r="24" spans="2:9">
      <c r="B24" s="174"/>
      <c r="C24" s="4" t="s">
        <v>55</v>
      </c>
      <c r="D24" s="4" t="s">
        <v>135</v>
      </c>
      <c r="E24" s="60">
        <v>42036</v>
      </c>
      <c r="F24" s="64">
        <v>88</v>
      </c>
      <c r="G24" s="207"/>
      <c r="H24" s="209">
        <f t="shared" si="0"/>
        <v>0</v>
      </c>
      <c r="I24" s="180"/>
    </row>
    <row r="25" spans="2:9">
      <c r="B25" s="174"/>
      <c r="C25" s="4" t="s">
        <v>57</v>
      </c>
      <c r="D25" s="4" t="s">
        <v>136</v>
      </c>
      <c r="E25" s="60">
        <v>39600</v>
      </c>
      <c r="F25" s="64">
        <v>93</v>
      </c>
      <c r="G25" s="207"/>
      <c r="H25" s="209">
        <f t="shared" si="0"/>
        <v>0</v>
      </c>
      <c r="I25" s="180"/>
    </row>
    <row r="26" spans="2:9">
      <c r="B26" s="174"/>
      <c r="C26" s="4" t="s">
        <v>59</v>
      </c>
      <c r="D26" s="4" t="s">
        <v>137</v>
      </c>
      <c r="E26" s="60">
        <v>40210</v>
      </c>
      <c r="F26" s="64">
        <v>225</v>
      </c>
      <c r="G26" s="207"/>
      <c r="H26" s="209">
        <f t="shared" si="0"/>
        <v>0</v>
      </c>
      <c r="I26" s="180"/>
    </row>
    <row r="27" spans="2:9">
      <c r="B27" s="174"/>
      <c r="C27" s="4" t="s">
        <v>61</v>
      </c>
      <c r="D27" s="4" t="s">
        <v>138</v>
      </c>
      <c r="E27" s="60">
        <v>40725</v>
      </c>
      <c r="F27" s="64">
        <v>20</v>
      </c>
      <c r="G27" s="207"/>
      <c r="H27" s="209">
        <f t="shared" si="0"/>
        <v>0</v>
      </c>
      <c r="I27" s="180"/>
    </row>
    <row r="28" spans="2:9">
      <c r="B28" s="174"/>
      <c r="C28" s="12" t="s">
        <v>63</v>
      </c>
      <c r="D28" s="12" t="s">
        <v>139</v>
      </c>
      <c r="E28" s="61">
        <v>38443</v>
      </c>
      <c r="F28" s="65">
        <v>94</v>
      </c>
      <c r="G28" s="207"/>
      <c r="H28" s="209">
        <f t="shared" si="0"/>
        <v>0</v>
      </c>
      <c r="I28" s="180"/>
    </row>
    <row r="29" spans="2:9">
      <c r="B29" s="174"/>
      <c r="C29" s="12" t="s">
        <v>226</v>
      </c>
      <c r="D29" s="12" t="s">
        <v>245</v>
      </c>
      <c r="E29" s="61">
        <v>41699</v>
      </c>
      <c r="F29" s="65">
        <v>182</v>
      </c>
      <c r="G29" s="207"/>
      <c r="H29" s="209">
        <f t="shared" si="0"/>
        <v>0</v>
      </c>
      <c r="I29" s="180"/>
    </row>
    <row r="30" spans="2:9">
      <c r="B30" s="174"/>
      <c r="C30" s="12" t="s">
        <v>246</v>
      </c>
      <c r="D30" s="12" t="s">
        <v>247</v>
      </c>
      <c r="E30" s="61">
        <v>40179</v>
      </c>
      <c r="F30" s="65">
        <v>25</v>
      </c>
      <c r="G30" s="207"/>
      <c r="H30" s="209">
        <f t="shared" si="0"/>
        <v>0</v>
      </c>
      <c r="I30" s="180"/>
    </row>
    <row r="31" spans="2:9">
      <c r="B31" s="174"/>
      <c r="C31" s="12" t="s">
        <v>248</v>
      </c>
      <c r="D31" s="43" t="s">
        <v>249</v>
      </c>
      <c r="E31" s="61">
        <v>38991</v>
      </c>
      <c r="F31" s="65">
        <v>36</v>
      </c>
      <c r="G31" s="207"/>
      <c r="H31" s="209">
        <f t="shared" si="0"/>
        <v>0</v>
      </c>
      <c r="I31" s="180"/>
    </row>
    <row r="32" spans="2:9">
      <c r="B32" s="174"/>
      <c r="C32" s="4" t="s">
        <v>253</v>
      </c>
      <c r="D32" s="4" t="s">
        <v>254</v>
      </c>
      <c r="E32" s="61">
        <v>38626</v>
      </c>
      <c r="F32" s="65">
        <v>28</v>
      </c>
      <c r="G32" s="210"/>
      <c r="H32" s="209">
        <f t="shared" si="0"/>
        <v>0</v>
      </c>
      <c r="I32" s="180"/>
    </row>
    <row r="33" spans="2:9">
      <c r="B33" s="174"/>
      <c r="C33" s="4" t="s">
        <v>261</v>
      </c>
      <c r="D33" s="4" t="s">
        <v>255</v>
      </c>
      <c r="E33" s="61">
        <v>42583</v>
      </c>
      <c r="F33" s="65">
        <v>52</v>
      </c>
      <c r="G33" s="207"/>
      <c r="H33" s="209">
        <f t="shared" si="0"/>
        <v>0</v>
      </c>
      <c r="I33" s="180"/>
    </row>
    <row r="34" spans="2:9">
      <c r="B34" s="174"/>
      <c r="C34" s="12" t="s">
        <v>262</v>
      </c>
      <c r="D34" s="12" t="s">
        <v>271</v>
      </c>
      <c r="E34" s="61">
        <v>42705</v>
      </c>
      <c r="F34" s="65">
        <v>150</v>
      </c>
      <c r="G34" s="207"/>
      <c r="H34" s="209">
        <f t="shared" si="0"/>
        <v>0</v>
      </c>
      <c r="I34" s="180"/>
    </row>
    <row r="35" spans="2:9">
      <c r="B35" s="174"/>
      <c r="C35" s="12" t="s">
        <v>278</v>
      </c>
      <c r="D35" s="12" t="s">
        <v>272</v>
      </c>
      <c r="E35" s="61">
        <v>43009</v>
      </c>
      <c r="F35" s="65">
        <v>203</v>
      </c>
      <c r="G35" s="207"/>
      <c r="H35" s="209">
        <f t="shared" si="0"/>
        <v>0</v>
      </c>
      <c r="I35" s="180"/>
    </row>
    <row r="36" spans="2:9">
      <c r="B36" s="174"/>
      <c r="C36" s="4" t="s">
        <v>279</v>
      </c>
      <c r="D36" s="4" t="s">
        <v>280</v>
      </c>
      <c r="E36" s="60">
        <v>43191</v>
      </c>
      <c r="F36" s="64">
        <v>212</v>
      </c>
      <c r="G36" s="207"/>
      <c r="H36" s="209">
        <f t="shared" si="0"/>
        <v>0</v>
      </c>
      <c r="I36" s="180"/>
    </row>
    <row r="37" spans="2:9">
      <c r="B37" s="174"/>
      <c r="C37" s="68" t="s">
        <v>288</v>
      </c>
      <c r="D37" s="68" t="s">
        <v>290</v>
      </c>
      <c r="E37" s="69">
        <v>43466</v>
      </c>
      <c r="F37" s="70">
        <v>65</v>
      </c>
      <c r="G37" s="210"/>
      <c r="H37" s="209">
        <f t="shared" si="0"/>
        <v>0</v>
      </c>
      <c r="I37" s="180"/>
    </row>
    <row r="38" spans="2:9">
      <c r="B38" s="174"/>
      <c r="C38" s="4" t="s">
        <v>293</v>
      </c>
      <c r="D38" s="4" t="s">
        <v>292</v>
      </c>
      <c r="E38" s="60">
        <v>43497</v>
      </c>
      <c r="F38" s="64">
        <v>61</v>
      </c>
      <c r="G38" s="210"/>
      <c r="H38" s="209">
        <f t="shared" si="0"/>
        <v>0</v>
      </c>
      <c r="I38" s="180"/>
    </row>
    <row r="39" spans="2:9">
      <c r="B39" s="174"/>
      <c r="C39" s="4" t="s">
        <v>306</v>
      </c>
      <c r="D39" s="4" t="s">
        <v>307</v>
      </c>
      <c r="E39" s="60">
        <v>43891</v>
      </c>
      <c r="F39" s="64">
        <v>142</v>
      </c>
      <c r="G39" s="210"/>
      <c r="H39" s="209">
        <f t="shared" si="0"/>
        <v>0</v>
      </c>
      <c r="I39" s="180"/>
    </row>
    <row r="40" spans="2:9">
      <c r="B40" s="174"/>
      <c r="C40" s="4" t="s">
        <v>336</v>
      </c>
      <c r="D40" s="4" t="s">
        <v>323</v>
      </c>
      <c r="E40" s="60">
        <v>44197</v>
      </c>
      <c r="F40" s="64">
        <v>146</v>
      </c>
      <c r="G40" s="211"/>
      <c r="H40" s="209">
        <f t="shared" si="0"/>
        <v>0</v>
      </c>
      <c r="I40" s="180"/>
    </row>
    <row r="41" spans="2:9">
      <c r="B41" s="174"/>
      <c r="C41" s="4" t="s">
        <v>338</v>
      </c>
      <c r="D41" s="4" t="s">
        <v>337</v>
      </c>
      <c r="E41" s="60">
        <v>44348</v>
      </c>
      <c r="F41" s="64">
        <v>306</v>
      </c>
      <c r="G41" s="211"/>
      <c r="H41" s="212">
        <f t="shared" si="0"/>
        <v>0</v>
      </c>
      <c r="I41" s="180"/>
    </row>
    <row r="42" spans="2:9">
      <c r="B42" s="174"/>
      <c r="C42" s="4" t="s">
        <v>344</v>
      </c>
      <c r="D42" s="4" t="s">
        <v>345</v>
      </c>
      <c r="E42" s="60">
        <v>43525</v>
      </c>
      <c r="F42" s="64">
        <v>231</v>
      </c>
      <c r="G42" s="211"/>
      <c r="H42" s="212">
        <f t="shared" si="0"/>
        <v>0</v>
      </c>
      <c r="I42" s="180"/>
    </row>
    <row r="43" spans="2:9" ht="13.5" thickBot="1">
      <c r="B43" s="175"/>
      <c r="C43" s="77" t="s">
        <v>347</v>
      </c>
      <c r="D43" s="77" t="s">
        <v>349</v>
      </c>
      <c r="E43" s="78">
        <v>44958</v>
      </c>
      <c r="F43" s="64">
        <v>59</v>
      </c>
      <c r="G43" s="213"/>
      <c r="H43" s="214">
        <f t="shared" si="0"/>
        <v>0</v>
      </c>
      <c r="I43" s="181"/>
    </row>
    <row r="44" spans="2:9" ht="13.5" customHeight="1">
      <c r="B44" s="173" t="s">
        <v>140</v>
      </c>
      <c r="C44" s="5" t="s">
        <v>67</v>
      </c>
      <c r="D44" s="5" t="s">
        <v>141</v>
      </c>
      <c r="E44" s="59">
        <v>39448</v>
      </c>
      <c r="F44" s="63">
        <v>130</v>
      </c>
      <c r="G44" s="207"/>
      <c r="H44" s="208">
        <f t="shared" si="0"/>
        <v>0</v>
      </c>
      <c r="I44" s="176" t="s">
        <v>373</v>
      </c>
    </row>
    <row r="45" spans="2:9">
      <c r="B45" s="174"/>
      <c r="C45" s="4" t="s">
        <v>69</v>
      </c>
      <c r="D45" s="4" t="s">
        <v>142</v>
      </c>
      <c r="E45" s="60">
        <v>39814</v>
      </c>
      <c r="F45" s="64">
        <v>149</v>
      </c>
      <c r="G45" s="210"/>
      <c r="H45" s="209">
        <f t="shared" si="0"/>
        <v>0</v>
      </c>
      <c r="I45" s="177"/>
    </row>
    <row r="46" spans="2:9">
      <c r="B46" s="174"/>
      <c r="C46" s="4" t="s">
        <v>71</v>
      </c>
      <c r="D46" s="4" t="s">
        <v>143</v>
      </c>
      <c r="E46" s="60">
        <v>35947</v>
      </c>
      <c r="F46" s="64">
        <v>158</v>
      </c>
      <c r="G46" s="210"/>
      <c r="H46" s="209">
        <f t="shared" si="0"/>
        <v>0</v>
      </c>
      <c r="I46" s="177"/>
    </row>
    <row r="47" spans="2:9">
      <c r="B47" s="174"/>
      <c r="C47" s="4" t="s">
        <v>73</v>
      </c>
      <c r="D47" s="4" t="s">
        <v>144</v>
      </c>
      <c r="E47" s="60">
        <v>38596</v>
      </c>
      <c r="F47" s="64">
        <v>289</v>
      </c>
      <c r="G47" s="207"/>
      <c r="H47" s="209">
        <f t="shared" si="0"/>
        <v>0</v>
      </c>
      <c r="I47" s="177"/>
    </row>
    <row r="48" spans="2:9">
      <c r="B48" s="174"/>
      <c r="C48" s="4" t="s">
        <v>75</v>
      </c>
      <c r="D48" s="4" t="s">
        <v>145</v>
      </c>
      <c r="E48" s="60">
        <v>39539</v>
      </c>
      <c r="F48" s="64">
        <v>118</v>
      </c>
      <c r="G48" s="210"/>
      <c r="H48" s="209">
        <f t="shared" si="0"/>
        <v>0</v>
      </c>
      <c r="I48" s="177"/>
    </row>
    <row r="49" spans="2:9">
      <c r="B49" s="174"/>
      <c r="C49" s="4" t="s">
        <v>77</v>
      </c>
      <c r="D49" s="4" t="s">
        <v>146</v>
      </c>
      <c r="E49" s="60">
        <v>41122</v>
      </c>
      <c r="F49" s="64">
        <v>80</v>
      </c>
      <c r="G49" s="210"/>
      <c r="H49" s="209">
        <f t="shared" si="0"/>
        <v>0</v>
      </c>
      <c r="I49" s="177"/>
    </row>
    <row r="50" spans="2:9">
      <c r="B50" s="174"/>
      <c r="C50" s="4" t="s">
        <v>79</v>
      </c>
      <c r="D50" s="4" t="s">
        <v>147</v>
      </c>
      <c r="E50" s="60">
        <v>40603</v>
      </c>
      <c r="F50" s="64">
        <v>184</v>
      </c>
      <c r="G50" s="207"/>
      <c r="H50" s="209">
        <f t="shared" si="0"/>
        <v>0</v>
      </c>
      <c r="I50" s="177"/>
    </row>
    <row r="51" spans="2:9">
      <c r="B51" s="174"/>
      <c r="C51" s="4" t="s">
        <v>81</v>
      </c>
      <c r="D51" s="4" t="s">
        <v>148</v>
      </c>
      <c r="E51" s="60">
        <v>40118</v>
      </c>
      <c r="F51" s="64">
        <v>86</v>
      </c>
      <c r="G51" s="210"/>
      <c r="H51" s="209">
        <f t="shared" si="0"/>
        <v>0</v>
      </c>
      <c r="I51" s="177"/>
    </row>
    <row r="52" spans="2:9">
      <c r="B52" s="174"/>
      <c r="C52" s="4" t="s">
        <v>83</v>
      </c>
      <c r="D52" s="4" t="s">
        <v>149</v>
      </c>
      <c r="E52" s="60">
        <v>36220</v>
      </c>
      <c r="F52" s="64">
        <v>33</v>
      </c>
      <c r="G52" s="210"/>
      <c r="H52" s="209">
        <f t="shared" si="0"/>
        <v>0</v>
      </c>
      <c r="I52" s="177"/>
    </row>
    <row r="53" spans="2:9">
      <c r="B53" s="174"/>
      <c r="C53" s="4" t="s">
        <v>85</v>
      </c>
      <c r="D53" s="4" t="s">
        <v>150</v>
      </c>
      <c r="E53" s="60">
        <v>39052</v>
      </c>
      <c r="F53" s="64">
        <v>76</v>
      </c>
      <c r="G53" s="210"/>
      <c r="H53" s="209">
        <f t="shared" si="0"/>
        <v>0</v>
      </c>
      <c r="I53" s="177"/>
    </row>
    <row r="54" spans="2:9">
      <c r="B54" s="174"/>
      <c r="C54" s="12" t="s">
        <v>86</v>
      </c>
      <c r="D54" s="12" t="s">
        <v>151</v>
      </c>
      <c r="E54" s="61">
        <v>37895</v>
      </c>
      <c r="F54" s="65">
        <v>50</v>
      </c>
      <c r="G54" s="210"/>
      <c r="H54" s="209">
        <f t="shared" si="0"/>
        <v>0</v>
      </c>
      <c r="I54" s="177"/>
    </row>
    <row r="55" spans="2:9">
      <c r="B55" s="174"/>
      <c r="C55" s="12" t="s">
        <v>295</v>
      </c>
      <c r="D55" s="12" t="s">
        <v>294</v>
      </c>
      <c r="E55" s="61">
        <v>43525</v>
      </c>
      <c r="F55" s="65">
        <v>58</v>
      </c>
      <c r="G55" s="210"/>
      <c r="H55" s="209">
        <f t="shared" si="0"/>
        <v>0</v>
      </c>
      <c r="I55" s="177"/>
    </row>
    <row r="56" spans="2:9" ht="13.5" thickBot="1">
      <c r="B56" s="175"/>
      <c r="C56" s="2" t="s">
        <v>304</v>
      </c>
      <c r="D56" s="2" t="s">
        <v>305</v>
      </c>
      <c r="E56" s="62">
        <v>43647</v>
      </c>
      <c r="F56" s="65">
        <v>347</v>
      </c>
      <c r="G56" s="213"/>
      <c r="H56" s="214">
        <f t="shared" si="0"/>
        <v>0</v>
      </c>
      <c r="I56" s="178"/>
    </row>
    <row r="57" spans="2:9" ht="13.5" customHeight="1">
      <c r="B57" s="173" t="s">
        <v>173</v>
      </c>
      <c r="C57" s="9" t="s">
        <v>62</v>
      </c>
      <c r="D57" s="5" t="s">
        <v>174</v>
      </c>
      <c r="E57" s="59">
        <v>39722</v>
      </c>
      <c r="F57" s="63">
        <v>81</v>
      </c>
      <c r="G57" s="210"/>
      <c r="H57" s="209">
        <f t="shared" si="0"/>
        <v>0</v>
      </c>
      <c r="I57" s="176" t="s">
        <v>373</v>
      </c>
    </row>
    <row r="58" spans="2:9">
      <c r="B58" s="174"/>
      <c r="C58" s="10" t="s">
        <v>64</v>
      </c>
      <c r="D58" s="4" t="s">
        <v>175</v>
      </c>
      <c r="E58" s="60">
        <v>41487</v>
      </c>
      <c r="F58" s="64">
        <v>79</v>
      </c>
      <c r="G58" s="210"/>
      <c r="H58" s="209">
        <f t="shared" si="0"/>
        <v>0</v>
      </c>
      <c r="I58" s="177"/>
    </row>
    <row r="59" spans="2:9">
      <c r="B59" s="174"/>
      <c r="C59" s="10" t="s">
        <v>66</v>
      </c>
      <c r="D59" s="4" t="s">
        <v>176</v>
      </c>
      <c r="E59" s="60">
        <v>38657</v>
      </c>
      <c r="F59" s="64">
        <v>51</v>
      </c>
      <c r="G59" s="210"/>
      <c r="H59" s="209">
        <f t="shared" si="0"/>
        <v>0</v>
      </c>
      <c r="I59" s="177"/>
    </row>
    <row r="60" spans="2:9">
      <c r="B60" s="174"/>
      <c r="C60" s="10" t="s">
        <v>68</v>
      </c>
      <c r="D60" s="4" t="s">
        <v>177</v>
      </c>
      <c r="E60" s="60">
        <v>40725</v>
      </c>
      <c r="F60" s="64">
        <v>60</v>
      </c>
      <c r="G60" s="210"/>
      <c r="H60" s="209">
        <f t="shared" si="0"/>
        <v>0</v>
      </c>
      <c r="I60" s="177"/>
    </row>
    <row r="61" spans="2:9">
      <c r="B61" s="174"/>
      <c r="C61" s="10" t="s">
        <v>70</v>
      </c>
      <c r="D61" s="4" t="s">
        <v>178</v>
      </c>
      <c r="E61" s="60">
        <v>40026</v>
      </c>
      <c r="F61" s="64">
        <v>72</v>
      </c>
      <c r="G61" s="210"/>
      <c r="H61" s="209">
        <f t="shared" si="0"/>
        <v>0</v>
      </c>
      <c r="I61" s="177"/>
    </row>
    <row r="62" spans="2:9">
      <c r="B62" s="174"/>
      <c r="C62" s="10" t="s">
        <v>72</v>
      </c>
      <c r="D62" s="4" t="s">
        <v>179</v>
      </c>
      <c r="E62" s="60">
        <v>42064</v>
      </c>
      <c r="F62" s="64">
        <v>268</v>
      </c>
      <c r="G62" s="210"/>
      <c r="H62" s="209">
        <f t="shared" si="0"/>
        <v>0</v>
      </c>
      <c r="I62" s="177"/>
    </row>
    <row r="63" spans="2:9">
      <c r="B63" s="174"/>
      <c r="C63" s="10" t="s">
        <v>74</v>
      </c>
      <c r="D63" s="4" t="s">
        <v>180</v>
      </c>
      <c r="E63" s="60">
        <v>38777</v>
      </c>
      <c r="F63" s="64">
        <v>50</v>
      </c>
      <c r="G63" s="210"/>
      <c r="H63" s="209">
        <f t="shared" si="0"/>
        <v>0</v>
      </c>
      <c r="I63" s="177"/>
    </row>
    <row r="64" spans="2:9">
      <c r="B64" s="174"/>
      <c r="C64" s="10" t="s">
        <v>76</v>
      </c>
      <c r="D64" s="4" t="s">
        <v>181</v>
      </c>
      <c r="E64" s="60">
        <v>38108</v>
      </c>
      <c r="F64" s="64">
        <v>79</v>
      </c>
      <c r="G64" s="210"/>
      <c r="H64" s="209">
        <f t="shared" si="0"/>
        <v>0</v>
      </c>
      <c r="I64" s="177"/>
    </row>
    <row r="65" spans="2:9">
      <c r="B65" s="174"/>
      <c r="C65" s="10" t="s">
        <v>78</v>
      </c>
      <c r="D65" s="4" t="s">
        <v>182</v>
      </c>
      <c r="E65" s="60">
        <v>41730</v>
      </c>
      <c r="F65" s="64">
        <v>228</v>
      </c>
      <c r="G65" s="207"/>
      <c r="H65" s="209">
        <f t="shared" si="0"/>
        <v>0</v>
      </c>
      <c r="I65" s="177"/>
    </row>
    <row r="66" spans="2:9">
      <c r="B66" s="174"/>
      <c r="C66" s="10" t="s">
        <v>80</v>
      </c>
      <c r="D66" s="4" t="s">
        <v>183</v>
      </c>
      <c r="E66" s="60">
        <v>38718</v>
      </c>
      <c r="F66" s="64">
        <v>56</v>
      </c>
      <c r="G66" s="210"/>
      <c r="H66" s="209">
        <f t="shared" si="0"/>
        <v>0</v>
      </c>
      <c r="I66" s="177"/>
    </row>
    <row r="67" spans="2:9">
      <c r="B67" s="174"/>
      <c r="C67" s="10" t="s">
        <v>82</v>
      </c>
      <c r="D67" s="4" t="s">
        <v>184</v>
      </c>
      <c r="E67" s="60">
        <v>39083</v>
      </c>
      <c r="F67" s="64">
        <v>66</v>
      </c>
      <c r="G67" s="210"/>
      <c r="H67" s="209">
        <f t="shared" si="0"/>
        <v>0</v>
      </c>
      <c r="I67" s="177"/>
    </row>
    <row r="68" spans="2:9">
      <c r="B68" s="174"/>
      <c r="C68" s="11" t="s">
        <v>84</v>
      </c>
      <c r="D68" s="12" t="s">
        <v>237</v>
      </c>
      <c r="E68" s="61">
        <v>40360</v>
      </c>
      <c r="F68" s="65">
        <v>113</v>
      </c>
      <c r="G68" s="210"/>
      <c r="H68" s="209">
        <f t="shared" si="0"/>
        <v>0</v>
      </c>
      <c r="I68" s="177"/>
    </row>
    <row r="69" spans="2:9">
      <c r="B69" s="174"/>
      <c r="C69" s="11" t="s">
        <v>235</v>
      </c>
      <c r="D69" s="12" t="s">
        <v>238</v>
      </c>
      <c r="E69" s="61">
        <v>42370</v>
      </c>
      <c r="F69" s="65">
        <v>197</v>
      </c>
      <c r="G69" s="210"/>
      <c r="H69" s="209">
        <f t="shared" si="0"/>
        <v>0</v>
      </c>
      <c r="I69" s="177"/>
    </row>
    <row r="70" spans="2:9">
      <c r="B70" s="174"/>
      <c r="C70" s="11" t="s">
        <v>236</v>
      </c>
      <c r="D70" s="12" t="s">
        <v>239</v>
      </c>
      <c r="E70" s="61">
        <v>41671</v>
      </c>
      <c r="F70" s="65">
        <v>64</v>
      </c>
      <c r="G70" s="210"/>
      <c r="H70" s="209">
        <f t="shared" si="0"/>
        <v>0</v>
      </c>
      <c r="I70" s="177"/>
    </row>
    <row r="71" spans="2:9">
      <c r="B71" s="174"/>
      <c r="C71" s="11" t="s">
        <v>244</v>
      </c>
      <c r="D71" s="12" t="s">
        <v>252</v>
      </c>
      <c r="E71" s="61">
        <v>39845</v>
      </c>
      <c r="F71" s="65">
        <v>47</v>
      </c>
      <c r="G71" s="210"/>
      <c r="H71" s="209">
        <f t="shared" ref="H71:H134" si="1">IF(G71="",0,IF(G71="●",F71,0))</f>
        <v>0</v>
      </c>
      <c r="I71" s="177"/>
    </row>
    <row r="72" spans="2:9">
      <c r="B72" s="174"/>
      <c r="C72" s="11" t="s">
        <v>251</v>
      </c>
      <c r="D72" s="12" t="s">
        <v>273</v>
      </c>
      <c r="E72" s="61">
        <v>42430</v>
      </c>
      <c r="F72" s="65">
        <v>116</v>
      </c>
      <c r="G72" s="210"/>
      <c r="H72" s="209">
        <f t="shared" si="1"/>
        <v>0</v>
      </c>
      <c r="I72" s="177"/>
    </row>
    <row r="73" spans="2:9">
      <c r="B73" s="174"/>
      <c r="C73" s="11" t="s">
        <v>274</v>
      </c>
      <c r="D73" s="12" t="s">
        <v>275</v>
      </c>
      <c r="E73" s="61">
        <v>43101</v>
      </c>
      <c r="F73" s="65">
        <v>110</v>
      </c>
      <c r="G73" s="210"/>
      <c r="H73" s="209">
        <f t="shared" si="1"/>
        <v>0</v>
      </c>
      <c r="I73" s="177"/>
    </row>
    <row r="74" spans="2:9">
      <c r="B74" s="174"/>
      <c r="C74" s="11" t="s">
        <v>340</v>
      </c>
      <c r="D74" s="12" t="s">
        <v>339</v>
      </c>
      <c r="E74" s="61">
        <v>44593</v>
      </c>
      <c r="F74" s="65">
        <v>83</v>
      </c>
      <c r="G74" s="211"/>
      <c r="H74" s="212">
        <f t="shared" si="1"/>
        <v>0</v>
      </c>
      <c r="I74" s="177"/>
    </row>
    <row r="75" spans="2:9">
      <c r="B75" s="174"/>
      <c r="C75" s="11" t="s">
        <v>348</v>
      </c>
      <c r="D75" s="12" t="s">
        <v>350</v>
      </c>
      <c r="E75" s="61">
        <v>44927</v>
      </c>
      <c r="F75" s="65">
        <v>75</v>
      </c>
      <c r="G75" s="211"/>
      <c r="H75" s="212">
        <f t="shared" si="1"/>
        <v>0</v>
      </c>
      <c r="I75" s="177"/>
    </row>
    <row r="76" spans="2:9" ht="13.5" thickBot="1">
      <c r="B76" s="175"/>
      <c r="C76" s="11" t="s">
        <v>358</v>
      </c>
      <c r="D76" s="12" t="s">
        <v>359</v>
      </c>
      <c r="E76" s="61">
        <v>44958</v>
      </c>
      <c r="F76" s="65">
        <v>101</v>
      </c>
      <c r="G76" s="213"/>
      <c r="H76" s="214">
        <f t="shared" si="1"/>
        <v>0</v>
      </c>
      <c r="I76" s="178"/>
    </row>
    <row r="77" spans="2:9" ht="13.5" customHeight="1">
      <c r="B77" s="173" t="s">
        <v>152</v>
      </c>
      <c r="C77" s="5" t="s">
        <v>48</v>
      </c>
      <c r="D77" s="5" t="s">
        <v>153</v>
      </c>
      <c r="E77" s="59">
        <v>42217</v>
      </c>
      <c r="F77" s="63">
        <v>37</v>
      </c>
      <c r="G77" s="210"/>
      <c r="H77" s="209">
        <f t="shared" si="1"/>
        <v>0</v>
      </c>
      <c r="I77" s="176" t="s">
        <v>374</v>
      </c>
    </row>
    <row r="78" spans="2:9">
      <c r="B78" s="174"/>
      <c r="C78" s="4" t="s">
        <v>50</v>
      </c>
      <c r="D78" s="4" t="s">
        <v>154</v>
      </c>
      <c r="E78" s="60">
        <v>40179</v>
      </c>
      <c r="F78" s="64">
        <v>36</v>
      </c>
      <c r="G78" s="210"/>
      <c r="H78" s="209">
        <f t="shared" si="1"/>
        <v>0</v>
      </c>
      <c r="I78" s="177"/>
    </row>
    <row r="79" spans="2:9">
      <c r="B79" s="174"/>
      <c r="C79" s="4" t="s">
        <v>52</v>
      </c>
      <c r="D79" s="4" t="s">
        <v>155</v>
      </c>
      <c r="E79" s="60">
        <v>40544</v>
      </c>
      <c r="F79" s="64">
        <v>36</v>
      </c>
      <c r="G79" s="210"/>
      <c r="H79" s="209">
        <f t="shared" si="1"/>
        <v>0</v>
      </c>
      <c r="I79" s="177"/>
    </row>
    <row r="80" spans="2:9">
      <c r="B80" s="174"/>
      <c r="C80" s="4" t="s">
        <v>54</v>
      </c>
      <c r="D80" s="4" t="s">
        <v>156</v>
      </c>
      <c r="E80" s="60">
        <v>39083</v>
      </c>
      <c r="F80" s="64">
        <v>108</v>
      </c>
      <c r="G80" s="210"/>
      <c r="H80" s="209">
        <f t="shared" si="1"/>
        <v>0</v>
      </c>
      <c r="I80" s="177"/>
    </row>
    <row r="81" spans="2:9">
      <c r="B81" s="174"/>
      <c r="C81" s="4" t="s">
        <v>56</v>
      </c>
      <c r="D81" s="4" t="s">
        <v>157</v>
      </c>
      <c r="E81" s="60">
        <v>39569</v>
      </c>
      <c r="F81" s="64">
        <v>84</v>
      </c>
      <c r="G81" s="210"/>
      <c r="H81" s="209">
        <f t="shared" si="1"/>
        <v>0</v>
      </c>
      <c r="I81" s="177"/>
    </row>
    <row r="82" spans="2:9">
      <c r="B82" s="174"/>
      <c r="C82" s="4" t="s">
        <v>58</v>
      </c>
      <c r="D82" s="4" t="s">
        <v>158</v>
      </c>
      <c r="E82" s="60">
        <v>39873</v>
      </c>
      <c r="F82" s="64">
        <v>45</v>
      </c>
      <c r="G82" s="210"/>
      <c r="H82" s="209">
        <f t="shared" si="1"/>
        <v>0</v>
      </c>
      <c r="I82" s="177"/>
    </row>
    <row r="83" spans="2:9">
      <c r="B83" s="174"/>
      <c r="C83" s="4" t="s">
        <v>18</v>
      </c>
      <c r="D83" s="4" t="s">
        <v>159</v>
      </c>
      <c r="E83" s="60">
        <v>37926</v>
      </c>
      <c r="F83" s="64">
        <v>113</v>
      </c>
      <c r="G83" s="210"/>
      <c r="H83" s="209">
        <f t="shared" si="1"/>
        <v>0</v>
      </c>
      <c r="I83" s="177"/>
    </row>
    <row r="84" spans="2:9">
      <c r="B84" s="174"/>
      <c r="C84" s="4" t="s">
        <v>20</v>
      </c>
      <c r="D84" s="4" t="s">
        <v>160</v>
      </c>
      <c r="E84" s="60">
        <v>35247</v>
      </c>
      <c r="F84" s="64">
        <v>44</v>
      </c>
      <c r="G84" s="210"/>
      <c r="H84" s="209">
        <f t="shared" si="1"/>
        <v>0</v>
      </c>
      <c r="I84" s="177"/>
    </row>
    <row r="85" spans="2:9">
      <c r="B85" s="174"/>
      <c r="C85" s="4" t="s">
        <v>22</v>
      </c>
      <c r="D85" s="4" t="s">
        <v>161</v>
      </c>
      <c r="E85" s="60">
        <v>41791</v>
      </c>
      <c r="F85" s="64">
        <v>97</v>
      </c>
      <c r="G85" s="210"/>
      <c r="H85" s="209">
        <f t="shared" si="1"/>
        <v>0</v>
      </c>
      <c r="I85" s="177"/>
    </row>
    <row r="86" spans="2:9">
      <c r="B86" s="174"/>
      <c r="C86" s="4" t="s">
        <v>24</v>
      </c>
      <c r="D86" s="4" t="s">
        <v>162</v>
      </c>
      <c r="E86" s="60">
        <v>37653</v>
      </c>
      <c r="F86" s="64">
        <v>50</v>
      </c>
      <c r="G86" s="210"/>
      <c r="H86" s="209">
        <f t="shared" si="1"/>
        <v>0</v>
      </c>
      <c r="I86" s="177"/>
    </row>
    <row r="87" spans="2:9">
      <c r="B87" s="174"/>
      <c r="C87" s="4" t="s">
        <v>26</v>
      </c>
      <c r="D87" s="4" t="s">
        <v>163</v>
      </c>
      <c r="E87" s="60">
        <v>39873</v>
      </c>
      <c r="F87" s="64">
        <v>80</v>
      </c>
      <c r="G87" s="210"/>
      <c r="H87" s="209">
        <f t="shared" si="1"/>
        <v>0</v>
      </c>
      <c r="I87" s="177"/>
    </row>
    <row r="88" spans="2:9">
      <c r="B88" s="174"/>
      <c r="C88" s="4" t="s">
        <v>28</v>
      </c>
      <c r="D88" s="4" t="s">
        <v>164</v>
      </c>
      <c r="E88" s="60">
        <v>37865</v>
      </c>
      <c r="F88" s="64">
        <v>34</v>
      </c>
      <c r="G88" s="210"/>
      <c r="H88" s="209">
        <f t="shared" si="1"/>
        <v>0</v>
      </c>
      <c r="I88" s="177"/>
    </row>
    <row r="89" spans="2:9">
      <c r="B89" s="174"/>
      <c r="C89" s="4" t="s">
        <v>30</v>
      </c>
      <c r="D89" s="4" t="s">
        <v>165</v>
      </c>
      <c r="E89" s="60">
        <v>37104</v>
      </c>
      <c r="F89" s="64">
        <v>45</v>
      </c>
      <c r="G89" s="210"/>
      <c r="H89" s="209">
        <f t="shared" si="1"/>
        <v>0</v>
      </c>
      <c r="I89" s="177"/>
    </row>
    <row r="90" spans="2:9">
      <c r="B90" s="174"/>
      <c r="C90" s="4" t="s">
        <v>32</v>
      </c>
      <c r="D90" s="4" t="s">
        <v>166</v>
      </c>
      <c r="E90" s="60">
        <v>41640</v>
      </c>
      <c r="F90" s="64">
        <v>106</v>
      </c>
      <c r="G90" s="210"/>
      <c r="H90" s="209">
        <f t="shared" si="1"/>
        <v>0</v>
      </c>
      <c r="I90" s="177"/>
    </row>
    <row r="91" spans="2:9">
      <c r="B91" s="174"/>
      <c r="C91" s="4" t="s">
        <v>34</v>
      </c>
      <c r="D91" s="4" t="s">
        <v>167</v>
      </c>
      <c r="E91" s="60">
        <v>38687</v>
      </c>
      <c r="F91" s="64">
        <v>120</v>
      </c>
      <c r="G91" s="210"/>
      <c r="H91" s="209">
        <f t="shared" si="1"/>
        <v>0</v>
      </c>
      <c r="I91" s="177"/>
    </row>
    <row r="92" spans="2:9">
      <c r="B92" s="174"/>
      <c r="C92" s="4" t="s">
        <v>36</v>
      </c>
      <c r="D92" s="4" t="s">
        <v>168</v>
      </c>
      <c r="E92" s="60">
        <v>41883</v>
      </c>
      <c r="F92" s="64">
        <v>60</v>
      </c>
      <c r="G92" s="210"/>
      <c r="H92" s="209">
        <f t="shared" si="1"/>
        <v>0</v>
      </c>
      <c r="I92" s="177"/>
    </row>
    <row r="93" spans="2:9" ht="14.25" customHeight="1">
      <c r="B93" s="174"/>
      <c r="C93" s="4" t="s">
        <v>38</v>
      </c>
      <c r="D93" s="4" t="s">
        <v>169</v>
      </c>
      <c r="E93" s="60">
        <v>38930</v>
      </c>
      <c r="F93" s="64">
        <v>99</v>
      </c>
      <c r="G93" s="210"/>
      <c r="H93" s="209">
        <f t="shared" si="1"/>
        <v>0</v>
      </c>
      <c r="I93" s="177"/>
    </row>
    <row r="94" spans="2:9">
      <c r="B94" s="174"/>
      <c r="C94" s="4" t="s">
        <v>40</v>
      </c>
      <c r="D94" s="4" t="s">
        <v>170</v>
      </c>
      <c r="E94" s="60">
        <v>39142</v>
      </c>
      <c r="F94" s="64">
        <v>47</v>
      </c>
      <c r="G94" s="210"/>
      <c r="H94" s="209">
        <f t="shared" si="1"/>
        <v>0</v>
      </c>
      <c r="I94" s="177"/>
    </row>
    <row r="95" spans="2:9">
      <c r="B95" s="174"/>
      <c r="C95" s="4" t="s">
        <v>42</v>
      </c>
      <c r="D95" s="4" t="s">
        <v>171</v>
      </c>
      <c r="E95" s="60">
        <v>42156</v>
      </c>
      <c r="F95" s="64">
        <v>41</v>
      </c>
      <c r="G95" s="210"/>
      <c r="H95" s="209">
        <f t="shared" si="1"/>
        <v>0</v>
      </c>
      <c r="I95" s="177"/>
    </row>
    <row r="96" spans="2:9">
      <c r="B96" s="174"/>
      <c r="C96" s="4" t="s">
        <v>44</v>
      </c>
      <c r="D96" s="4" t="s">
        <v>172</v>
      </c>
      <c r="E96" s="60">
        <v>41122</v>
      </c>
      <c r="F96" s="64">
        <v>56</v>
      </c>
      <c r="G96" s="210"/>
      <c r="H96" s="209">
        <f t="shared" si="1"/>
        <v>0</v>
      </c>
      <c r="I96" s="177"/>
    </row>
    <row r="97" spans="2:9">
      <c r="B97" s="174"/>
      <c r="C97" s="12" t="s">
        <v>46</v>
      </c>
      <c r="D97" s="12" t="s">
        <v>231</v>
      </c>
      <c r="E97" s="61">
        <v>39114</v>
      </c>
      <c r="F97" s="65">
        <v>19</v>
      </c>
      <c r="G97" s="210"/>
      <c r="H97" s="209">
        <f t="shared" si="1"/>
        <v>0</v>
      </c>
      <c r="I97" s="177"/>
    </row>
    <row r="98" spans="2:9">
      <c r="B98" s="174"/>
      <c r="C98" s="12" t="s">
        <v>227</v>
      </c>
      <c r="D98" s="12" t="s">
        <v>232</v>
      </c>
      <c r="E98" s="61">
        <v>42401</v>
      </c>
      <c r="F98" s="65">
        <v>27</v>
      </c>
      <c r="G98" s="210"/>
      <c r="H98" s="209">
        <f t="shared" si="1"/>
        <v>0</v>
      </c>
      <c r="I98" s="177"/>
    </row>
    <row r="99" spans="2:9">
      <c r="B99" s="174"/>
      <c r="C99" s="12" t="s">
        <v>228</v>
      </c>
      <c r="D99" s="12" t="s">
        <v>233</v>
      </c>
      <c r="E99" s="61">
        <v>42339</v>
      </c>
      <c r="F99" s="65">
        <v>46</v>
      </c>
      <c r="G99" s="210"/>
      <c r="H99" s="209">
        <f t="shared" si="1"/>
        <v>0</v>
      </c>
      <c r="I99" s="177"/>
    </row>
    <row r="100" spans="2:9">
      <c r="B100" s="174"/>
      <c r="C100" s="12" t="s">
        <v>229</v>
      </c>
      <c r="D100" s="12" t="s">
        <v>234</v>
      </c>
      <c r="E100" s="61">
        <v>42156</v>
      </c>
      <c r="F100" s="65">
        <v>61</v>
      </c>
      <c r="G100" s="210"/>
      <c r="H100" s="209">
        <f t="shared" si="1"/>
        <v>0</v>
      </c>
      <c r="I100" s="177"/>
    </row>
    <row r="101" spans="2:9">
      <c r="B101" s="174"/>
      <c r="C101" s="12" t="s">
        <v>230</v>
      </c>
      <c r="D101" s="12" t="s">
        <v>281</v>
      </c>
      <c r="E101" s="61">
        <v>41640</v>
      </c>
      <c r="F101" s="65">
        <v>68</v>
      </c>
      <c r="G101" s="210"/>
      <c r="H101" s="209">
        <f t="shared" si="1"/>
        <v>0</v>
      </c>
      <c r="I101" s="177"/>
    </row>
    <row r="102" spans="2:9">
      <c r="B102" s="174"/>
      <c r="C102" s="4" t="s">
        <v>282</v>
      </c>
      <c r="D102" s="4" t="s">
        <v>283</v>
      </c>
      <c r="E102" s="60">
        <v>43132</v>
      </c>
      <c r="F102" s="64">
        <v>20</v>
      </c>
      <c r="G102" s="210"/>
      <c r="H102" s="209">
        <f t="shared" si="1"/>
        <v>0</v>
      </c>
      <c r="I102" s="177"/>
    </row>
    <row r="103" spans="2:9">
      <c r="B103" s="174"/>
      <c r="C103" s="4" t="s">
        <v>289</v>
      </c>
      <c r="D103" s="4" t="s">
        <v>291</v>
      </c>
      <c r="E103" s="60">
        <v>43466</v>
      </c>
      <c r="F103" s="64">
        <v>23</v>
      </c>
      <c r="G103" s="210"/>
      <c r="H103" s="209">
        <f t="shared" si="1"/>
        <v>0</v>
      </c>
      <c r="I103" s="177"/>
    </row>
    <row r="104" spans="2:9">
      <c r="B104" s="174"/>
      <c r="C104" s="4" t="s">
        <v>298</v>
      </c>
      <c r="D104" s="4" t="s">
        <v>302</v>
      </c>
      <c r="E104" s="60">
        <v>43525</v>
      </c>
      <c r="F104" s="64">
        <v>41</v>
      </c>
      <c r="G104" s="210"/>
      <c r="H104" s="209">
        <f t="shared" si="1"/>
        <v>0</v>
      </c>
      <c r="I104" s="177"/>
    </row>
    <row r="105" spans="2:9">
      <c r="B105" s="174"/>
      <c r="C105" s="12" t="s">
        <v>299</v>
      </c>
      <c r="D105" s="68" t="s">
        <v>303</v>
      </c>
      <c r="E105" s="61">
        <v>43525</v>
      </c>
      <c r="F105" s="64">
        <v>79</v>
      </c>
      <c r="G105" s="210"/>
      <c r="H105" s="209">
        <f t="shared" si="1"/>
        <v>0</v>
      </c>
      <c r="I105" s="177"/>
    </row>
    <row r="106" spans="2:9">
      <c r="B106" s="174"/>
      <c r="C106" s="4" t="s">
        <v>311</v>
      </c>
      <c r="D106" s="4" t="s">
        <v>326</v>
      </c>
      <c r="E106" s="60">
        <v>43497</v>
      </c>
      <c r="F106" s="64">
        <v>94</v>
      </c>
      <c r="G106" s="210"/>
      <c r="H106" s="209">
        <f t="shared" si="1"/>
        <v>0</v>
      </c>
      <c r="I106" s="177"/>
    </row>
    <row r="107" spans="2:9">
      <c r="B107" s="174"/>
      <c r="C107" s="4" t="s">
        <v>312</v>
      </c>
      <c r="D107" s="4" t="s">
        <v>327</v>
      </c>
      <c r="E107" s="60">
        <v>43862</v>
      </c>
      <c r="F107" s="64">
        <v>84</v>
      </c>
      <c r="G107" s="210"/>
      <c r="H107" s="209">
        <f t="shared" si="1"/>
        <v>0</v>
      </c>
      <c r="I107" s="177"/>
    </row>
    <row r="108" spans="2:9">
      <c r="B108" s="174"/>
      <c r="C108" s="4" t="s">
        <v>325</v>
      </c>
      <c r="D108" s="4" t="s">
        <v>328</v>
      </c>
      <c r="E108" s="60">
        <v>44228</v>
      </c>
      <c r="F108" s="64">
        <v>113</v>
      </c>
      <c r="G108" s="210"/>
      <c r="H108" s="209">
        <f t="shared" si="1"/>
        <v>0</v>
      </c>
      <c r="I108" s="177"/>
    </row>
    <row r="109" spans="2:9">
      <c r="B109" s="174"/>
      <c r="C109" s="4" t="s">
        <v>329</v>
      </c>
      <c r="D109" s="4" t="s">
        <v>330</v>
      </c>
      <c r="E109" s="60">
        <v>44228</v>
      </c>
      <c r="F109" s="64">
        <v>80</v>
      </c>
      <c r="G109" s="210"/>
      <c r="H109" s="209">
        <f t="shared" si="1"/>
        <v>0</v>
      </c>
      <c r="I109" s="177"/>
    </row>
    <row r="110" spans="2:9">
      <c r="B110" s="174"/>
      <c r="C110" s="4" t="s">
        <v>334</v>
      </c>
      <c r="D110" s="4" t="s">
        <v>335</v>
      </c>
      <c r="E110" s="60">
        <v>44562</v>
      </c>
      <c r="F110" s="64">
        <v>103</v>
      </c>
      <c r="G110" s="210"/>
      <c r="H110" s="209">
        <f t="shared" si="1"/>
        <v>0</v>
      </c>
      <c r="I110" s="177"/>
    </row>
    <row r="111" spans="2:9">
      <c r="B111" s="174"/>
      <c r="C111" s="4" t="s">
        <v>342</v>
      </c>
      <c r="D111" s="4" t="s">
        <v>343</v>
      </c>
      <c r="E111" s="60">
        <v>44593</v>
      </c>
      <c r="F111" s="64">
        <v>46</v>
      </c>
      <c r="G111" s="211"/>
      <c r="H111" s="212">
        <f t="shared" si="1"/>
        <v>0</v>
      </c>
      <c r="I111" s="177"/>
    </row>
    <row r="112" spans="2:9">
      <c r="B112" s="174"/>
      <c r="C112" s="4" t="s">
        <v>360</v>
      </c>
      <c r="D112" s="4" t="s">
        <v>353</v>
      </c>
      <c r="E112" s="60">
        <v>44958</v>
      </c>
      <c r="F112" s="64">
        <v>75</v>
      </c>
      <c r="G112" s="211"/>
      <c r="H112" s="212">
        <f t="shared" si="1"/>
        <v>0</v>
      </c>
      <c r="I112" s="177"/>
    </row>
    <row r="113" spans="2:9" ht="13.5" thickBot="1">
      <c r="B113" s="175"/>
      <c r="C113" s="77" t="s">
        <v>352</v>
      </c>
      <c r="D113" s="77" t="s">
        <v>354</v>
      </c>
      <c r="E113" s="60">
        <v>44896</v>
      </c>
      <c r="F113" s="64">
        <v>105</v>
      </c>
      <c r="G113" s="213"/>
      <c r="H113" s="214">
        <f t="shared" si="1"/>
        <v>0</v>
      </c>
      <c r="I113" s="178"/>
    </row>
    <row r="114" spans="2:9" ht="13.5" customHeight="1">
      <c r="B114" s="173" t="s">
        <v>209</v>
      </c>
      <c r="C114" s="5" t="s">
        <v>88</v>
      </c>
      <c r="D114" s="5" t="s">
        <v>185</v>
      </c>
      <c r="E114" s="59">
        <v>42248</v>
      </c>
      <c r="F114" s="63">
        <v>82</v>
      </c>
      <c r="G114" s="210"/>
      <c r="H114" s="209">
        <f t="shared" si="1"/>
        <v>0</v>
      </c>
      <c r="I114" s="176" t="s">
        <v>374</v>
      </c>
    </row>
    <row r="115" spans="2:9">
      <c r="B115" s="174"/>
      <c r="C115" s="4" t="s">
        <v>89</v>
      </c>
      <c r="D115" s="4" t="s">
        <v>186</v>
      </c>
      <c r="E115" s="60">
        <v>37073</v>
      </c>
      <c r="F115" s="64">
        <v>82</v>
      </c>
      <c r="G115" s="210"/>
      <c r="H115" s="209">
        <f t="shared" si="1"/>
        <v>0</v>
      </c>
      <c r="I115" s="177"/>
    </row>
    <row r="116" spans="2:9">
      <c r="B116" s="174"/>
      <c r="C116" s="4" t="s">
        <v>90</v>
      </c>
      <c r="D116" s="4" t="s">
        <v>187</v>
      </c>
      <c r="E116" s="60">
        <v>41913</v>
      </c>
      <c r="F116" s="64">
        <v>126</v>
      </c>
      <c r="G116" s="210"/>
      <c r="H116" s="209">
        <f t="shared" si="1"/>
        <v>0</v>
      </c>
      <c r="I116" s="177"/>
    </row>
    <row r="117" spans="2:9">
      <c r="B117" s="174"/>
      <c r="C117" s="4" t="s">
        <v>91</v>
      </c>
      <c r="D117" s="4" t="s">
        <v>188</v>
      </c>
      <c r="E117" s="60">
        <v>38749</v>
      </c>
      <c r="F117" s="64">
        <v>101</v>
      </c>
      <c r="G117" s="210"/>
      <c r="H117" s="209">
        <f t="shared" si="1"/>
        <v>0</v>
      </c>
      <c r="I117" s="177"/>
    </row>
    <row r="118" spans="2:9">
      <c r="B118" s="174"/>
      <c r="C118" s="4" t="s">
        <v>92</v>
      </c>
      <c r="D118" s="4" t="s">
        <v>189</v>
      </c>
      <c r="E118" s="60">
        <v>38596</v>
      </c>
      <c r="F118" s="64">
        <v>143</v>
      </c>
      <c r="G118" s="210"/>
      <c r="H118" s="209">
        <f t="shared" si="1"/>
        <v>0</v>
      </c>
      <c r="I118" s="177"/>
    </row>
    <row r="119" spans="2:9">
      <c r="B119" s="174"/>
      <c r="C119" s="4" t="s">
        <v>93</v>
      </c>
      <c r="D119" s="4" t="s">
        <v>190</v>
      </c>
      <c r="E119" s="60">
        <v>39295</v>
      </c>
      <c r="F119" s="64">
        <v>67</v>
      </c>
      <c r="G119" s="210"/>
      <c r="H119" s="209">
        <f t="shared" si="1"/>
        <v>0</v>
      </c>
      <c r="I119" s="177"/>
    </row>
    <row r="120" spans="2:9">
      <c r="B120" s="174"/>
      <c r="C120" s="4" t="s">
        <v>94</v>
      </c>
      <c r="D120" s="4" t="s">
        <v>191</v>
      </c>
      <c r="E120" s="60">
        <v>40452</v>
      </c>
      <c r="F120" s="64">
        <v>101</v>
      </c>
      <c r="G120" s="210"/>
      <c r="H120" s="209">
        <f t="shared" si="1"/>
        <v>0</v>
      </c>
      <c r="I120" s="177"/>
    </row>
    <row r="121" spans="2:9">
      <c r="B121" s="174"/>
      <c r="C121" s="12" t="s">
        <v>95</v>
      </c>
      <c r="D121" s="12" t="s">
        <v>192</v>
      </c>
      <c r="E121" s="61">
        <v>41153</v>
      </c>
      <c r="F121" s="65">
        <v>14</v>
      </c>
      <c r="G121" s="211"/>
      <c r="H121" s="212">
        <f t="shared" si="1"/>
        <v>0</v>
      </c>
      <c r="I121" s="177"/>
    </row>
    <row r="122" spans="2:9" ht="13.5" thickBot="1">
      <c r="B122" s="175"/>
      <c r="C122" s="12" t="s">
        <v>363</v>
      </c>
      <c r="D122" s="12" t="s">
        <v>361</v>
      </c>
      <c r="E122" s="60">
        <v>45108</v>
      </c>
      <c r="F122" s="65">
        <v>45</v>
      </c>
      <c r="G122" s="213"/>
      <c r="H122" s="214">
        <f t="shared" si="1"/>
        <v>0</v>
      </c>
      <c r="I122" s="178"/>
    </row>
    <row r="123" spans="2:9" ht="13.5" customHeight="1">
      <c r="B123" s="173" t="s">
        <v>210</v>
      </c>
      <c r="C123" s="5" t="s">
        <v>96</v>
      </c>
      <c r="D123" s="5" t="s">
        <v>193</v>
      </c>
      <c r="E123" s="59">
        <v>36923</v>
      </c>
      <c r="F123" s="63">
        <v>35</v>
      </c>
      <c r="G123" s="210"/>
      <c r="H123" s="209">
        <f t="shared" si="1"/>
        <v>0</v>
      </c>
      <c r="I123" s="176" t="s">
        <v>374</v>
      </c>
    </row>
    <row r="124" spans="2:9">
      <c r="B124" s="174"/>
      <c r="C124" s="4" t="s">
        <v>97</v>
      </c>
      <c r="D124" s="4" t="s">
        <v>194</v>
      </c>
      <c r="E124" s="60">
        <v>42217</v>
      </c>
      <c r="F124" s="64">
        <v>39</v>
      </c>
      <c r="G124" s="210"/>
      <c r="H124" s="209">
        <f t="shared" si="1"/>
        <v>0</v>
      </c>
      <c r="I124" s="177"/>
    </row>
    <row r="125" spans="2:9">
      <c r="B125" s="174"/>
      <c r="C125" s="4" t="s">
        <v>98</v>
      </c>
      <c r="D125" s="4" t="s">
        <v>195</v>
      </c>
      <c r="E125" s="60">
        <v>39448</v>
      </c>
      <c r="F125" s="64">
        <v>67</v>
      </c>
      <c r="G125" s="210"/>
      <c r="H125" s="209">
        <f t="shared" si="1"/>
        <v>0</v>
      </c>
      <c r="I125" s="177"/>
    </row>
    <row r="126" spans="2:9">
      <c r="B126" s="174"/>
      <c r="C126" s="4" t="s">
        <v>99</v>
      </c>
      <c r="D126" s="4" t="s">
        <v>196</v>
      </c>
      <c r="E126" s="60">
        <v>36557</v>
      </c>
      <c r="F126" s="64">
        <v>59</v>
      </c>
      <c r="G126" s="210"/>
      <c r="H126" s="209">
        <f t="shared" si="1"/>
        <v>0</v>
      </c>
      <c r="I126" s="177"/>
    </row>
    <row r="127" spans="2:9">
      <c r="B127" s="174"/>
      <c r="C127" s="4" t="s">
        <v>100</v>
      </c>
      <c r="D127" s="4" t="s">
        <v>197</v>
      </c>
      <c r="E127" s="60">
        <v>37653</v>
      </c>
      <c r="F127" s="64">
        <v>69</v>
      </c>
      <c r="G127" s="210"/>
      <c r="H127" s="209">
        <f t="shared" si="1"/>
        <v>0</v>
      </c>
      <c r="I127" s="177"/>
    </row>
    <row r="128" spans="2:9">
      <c r="B128" s="174"/>
      <c r="C128" s="4" t="s">
        <v>101</v>
      </c>
      <c r="D128" s="4" t="s">
        <v>198</v>
      </c>
      <c r="E128" s="60">
        <v>37653</v>
      </c>
      <c r="F128" s="64">
        <v>14</v>
      </c>
      <c r="G128" s="207"/>
      <c r="H128" s="209">
        <f t="shared" si="1"/>
        <v>0</v>
      </c>
      <c r="I128" s="177"/>
    </row>
    <row r="129" spans="2:9">
      <c r="B129" s="174"/>
      <c r="C129" s="4" t="s">
        <v>102</v>
      </c>
      <c r="D129" s="4" t="s">
        <v>199</v>
      </c>
      <c r="E129" s="60">
        <v>41214</v>
      </c>
      <c r="F129" s="64">
        <v>58</v>
      </c>
      <c r="G129" s="210"/>
      <c r="H129" s="209">
        <f t="shared" si="1"/>
        <v>0</v>
      </c>
      <c r="I129" s="177"/>
    </row>
    <row r="130" spans="2:9">
      <c r="B130" s="174"/>
      <c r="C130" s="4" t="s">
        <v>103</v>
      </c>
      <c r="D130" s="4" t="s">
        <v>200</v>
      </c>
      <c r="E130" s="60">
        <v>41518</v>
      </c>
      <c r="F130" s="64">
        <v>61</v>
      </c>
      <c r="G130" s="210"/>
      <c r="H130" s="209">
        <f t="shared" si="1"/>
        <v>0</v>
      </c>
      <c r="I130" s="177"/>
    </row>
    <row r="131" spans="2:9">
      <c r="B131" s="174"/>
      <c r="C131" s="4" t="s">
        <v>104</v>
      </c>
      <c r="D131" s="4" t="s">
        <v>201</v>
      </c>
      <c r="E131" s="60">
        <v>39814</v>
      </c>
      <c r="F131" s="64">
        <v>58</v>
      </c>
      <c r="G131" s="210"/>
      <c r="H131" s="209">
        <f t="shared" si="1"/>
        <v>0</v>
      </c>
      <c r="I131" s="177"/>
    </row>
    <row r="132" spans="2:9">
      <c r="B132" s="174"/>
      <c r="C132" s="4" t="s">
        <v>105</v>
      </c>
      <c r="D132" s="4" t="s">
        <v>202</v>
      </c>
      <c r="E132" s="60">
        <v>38384</v>
      </c>
      <c r="F132" s="64">
        <v>27</v>
      </c>
      <c r="G132" s="210"/>
      <c r="H132" s="209">
        <f t="shared" si="1"/>
        <v>0</v>
      </c>
      <c r="I132" s="177"/>
    </row>
    <row r="133" spans="2:9">
      <c r="B133" s="174"/>
      <c r="C133" s="4" t="s">
        <v>106</v>
      </c>
      <c r="D133" s="4" t="s">
        <v>203</v>
      </c>
      <c r="E133" s="60">
        <v>39295</v>
      </c>
      <c r="F133" s="64">
        <v>43</v>
      </c>
      <c r="G133" s="210"/>
      <c r="H133" s="209">
        <f t="shared" si="1"/>
        <v>0</v>
      </c>
      <c r="I133" s="177"/>
    </row>
    <row r="134" spans="2:9">
      <c r="B134" s="174"/>
      <c r="C134" s="4" t="s">
        <v>107</v>
      </c>
      <c r="D134" s="4" t="s">
        <v>204</v>
      </c>
      <c r="E134" s="60">
        <v>39661</v>
      </c>
      <c r="F134" s="64">
        <v>41</v>
      </c>
      <c r="G134" s="210"/>
      <c r="H134" s="209">
        <f t="shared" si="1"/>
        <v>0</v>
      </c>
      <c r="I134" s="177"/>
    </row>
    <row r="135" spans="2:9">
      <c r="B135" s="174"/>
      <c r="C135" s="4" t="s">
        <v>108</v>
      </c>
      <c r="D135" s="4" t="s">
        <v>205</v>
      </c>
      <c r="E135" s="60">
        <v>40969</v>
      </c>
      <c r="F135" s="64">
        <v>86</v>
      </c>
      <c r="G135" s="210"/>
      <c r="H135" s="209">
        <f t="shared" ref="H135:H146" si="2">IF(G135="",0,IF(G135="●",F135,0))</f>
        <v>0</v>
      </c>
      <c r="I135" s="177"/>
    </row>
    <row r="136" spans="2:9">
      <c r="B136" s="174"/>
      <c r="C136" s="4" t="s">
        <v>109</v>
      </c>
      <c r="D136" s="4" t="s">
        <v>320</v>
      </c>
      <c r="E136" s="60">
        <v>32021</v>
      </c>
      <c r="F136" s="64">
        <v>44</v>
      </c>
      <c r="G136" s="210"/>
      <c r="H136" s="209">
        <f t="shared" si="2"/>
        <v>0</v>
      </c>
      <c r="I136" s="177"/>
    </row>
    <row r="137" spans="2:9">
      <c r="B137" s="174"/>
      <c r="C137" s="4" t="s">
        <v>110</v>
      </c>
      <c r="D137" s="4" t="s">
        <v>206</v>
      </c>
      <c r="E137" s="60">
        <v>42278</v>
      </c>
      <c r="F137" s="64">
        <v>86</v>
      </c>
      <c r="G137" s="210"/>
      <c r="H137" s="209">
        <f t="shared" si="2"/>
        <v>0</v>
      </c>
      <c r="I137" s="177"/>
    </row>
    <row r="138" spans="2:9">
      <c r="B138" s="174"/>
      <c r="C138" s="4" t="s">
        <v>111</v>
      </c>
      <c r="D138" s="4" t="s">
        <v>207</v>
      </c>
      <c r="E138" s="60">
        <v>39234</v>
      </c>
      <c r="F138" s="64">
        <v>94</v>
      </c>
      <c r="G138" s="210"/>
      <c r="H138" s="209">
        <f t="shared" si="2"/>
        <v>0</v>
      </c>
      <c r="I138" s="177"/>
    </row>
    <row r="139" spans="2:9">
      <c r="B139" s="174"/>
      <c r="C139" s="12" t="s">
        <v>112</v>
      </c>
      <c r="D139" s="12" t="s">
        <v>208</v>
      </c>
      <c r="E139" s="61">
        <v>39965</v>
      </c>
      <c r="F139" s="65">
        <v>86</v>
      </c>
      <c r="G139" s="210"/>
      <c r="H139" s="209">
        <f t="shared" si="2"/>
        <v>0</v>
      </c>
      <c r="I139" s="177"/>
    </row>
    <row r="140" spans="2:9">
      <c r="B140" s="174"/>
      <c r="C140" s="12" t="s">
        <v>319</v>
      </c>
      <c r="D140" s="12" t="s">
        <v>321</v>
      </c>
      <c r="E140" s="60">
        <v>43891</v>
      </c>
      <c r="F140" s="65">
        <v>48</v>
      </c>
      <c r="G140" s="210"/>
      <c r="H140" s="209">
        <f t="shared" si="2"/>
        <v>0</v>
      </c>
      <c r="I140" s="177"/>
    </row>
    <row r="141" spans="2:9">
      <c r="B141" s="174"/>
      <c r="C141" s="12" t="s">
        <v>331</v>
      </c>
      <c r="D141" s="12" t="s">
        <v>332</v>
      </c>
      <c r="E141" s="60">
        <v>44348</v>
      </c>
      <c r="F141" s="64">
        <v>41</v>
      </c>
      <c r="G141" s="211"/>
      <c r="H141" s="212">
        <f t="shared" si="2"/>
        <v>0</v>
      </c>
      <c r="I141" s="177"/>
    </row>
    <row r="142" spans="2:9" ht="13.5" thickBot="1">
      <c r="B142" s="175"/>
      <c r="C142" s="12" t="s">
        <v>365</v>
      </c>
      <c r="D142" s="12" t="s">
        <v>364</v>
      </c>
      <c r="E142" s="62">
        <v>45017</v>
      </c>
      <c r="F142" s="64">
        <v>66</v>
      </c>
      <c r="G142" s="213"/>
      <c r="H142" s="214">
        <f t="shared" si="2"/>
        <v>0</v>
      </c>
      <c r="I142" s="178"/>
    </row>
    <row r="143" spans="2:9" ht="13.5" customHeight="1">
      <c r="B143" s="173" t="s">
        <v>263</v>
      </c>
      <c r="C143" s="5" t="s">
        <v>257</v>
      </c>
      <c r="D143" s="5" t="s">
        <v>264</v>
      </c>
      <c r="E143" s="59">
        <v>39114</v>
      </c>
      <c r="F143" s="63">
        <v>132</v>
      </c>
      <c r="G143" s="210"/>
      <c r="H143" s="209">
        <f t="shared" si="2"/>
        <v>0</v>
      </c>
      <c r="I143" s="176" t="s">
        <v>374</v>
      </c>
    </row>
    <row r="144" spans="2:9">
      <c r="B144" s="174"/>
      <c r="C144" s="4" t="s">
        <v>265</v>
      </c>
      <c r="D144" s="4" t="s">
        <v>266</v>
      </c>
      <c r="E144" s="60">
        <v>41306</v>
      </c>
      <c r="F144" s="64">
        <v>48</v>
      </c>
      <c r="G144" s="207"/>
      <c r="H144" s="209">
        <f t="shared" si="2"/>
        <v>0</v>
      </c>
      <c r="I144" s="177"/>
    </row>
    <row r="145" spans="2:9">
      <c r="B145" s="174"/>
      <c r="C145" s="4" t="s">
        <v>267</v>
      </c>
      <c r="D145" s="4" t="s">
        <v>268</v>
      </c>
      <c r="E145" s="60">
        <v>41306</v>
      </c>
      <c r="F145" s="64">
        <v>99</v>
      </c>
      <c r="G145" s="207"/>
      <c r="H145" s="209">
        <f t="shared" si="2"/>
        <v>0</v>
      </c>
      <c r="I145" s="177"/>
    </row>
    <row r="146" spans="2:9" ht="13.5" thickBot="1">
      <c r="B146" s="175"/>
      <c r="C146" s="2" t="s">
        <v>269</v>
      </c>
      <c r="D146" s="2" t="s">
        <v>270</v>
      </c>
      <c r="E146" s="62">
        <v>38169</v>
      </c>
      <c r="F146" s="66">
        <v>173</v>
      </c>
      <c r="G146" s="213"/>
      <c r="H146" s="214">
        <f t="shared" si="2"/>
        <v>0</v>
      </c>
      <c r="I146" s="178"/>
    </row>
    <row r="156" spans="2:9">
      <c r="B156" s="3"/>
    </row>
  </sheetData>
  <mergeCells count="15">
    <mergeCell ref="G4:H4"/>
    <mergeCell ref="I123:I142"/>
    <mergeCell ref="I143:I146"/>
    <mergeCell ref="I5:I43"/>
    <mergeCell ref="I44:I56"/>
    <mergeCell ref="I57:I76"/>
    <mergeCell ref="I114:I122"/>
    <mergeCell ref="I77:I113"/>
    <mergeCell ref="B5:B43"/>
    <mergeCell ref="B143:B146"/>
    <mergeCell ref="B44:B56"/>
    <mergeCell ref="B57:B76"/>
    <mergeCell ref="B114:B122"/>
    <mergeCell ref="B123:B142"/>
    <mergeCell ref="B77:B113"/>
  </mergeCells>
  <phoneticPr fontI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啓功 鈴木</cp:lastModifiedBy>
  <cp:lastPrinted>2019-12-10T09:43:55Z</cp:lastPrinted>
  <dcterms:created xsi:type="dcterms:W3CDTF">2013-07-05T07:12:37Z</dcterms:created>
  <dcterms:modified xsi:type="dcterms:W3CDTF">2025-12-02T06:01:07Z</dcterms:modified>
</cp:coreProperties>
</file>